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ciones " sheetId="1" r:id="rId4"/>
    <sheet state="visible" name="Información general" sheetId="2" r:id="rId5"/>
    <sheet state="visible" name="Dimensiones específicas  " sheetId="3" r:id="rId6"/>
    <sheet state="visible" name="Descripción materiales " sheetId="4" r:id="rId7"/>
    <sheet state="hidden" name="Master materiales " sheetId="5" r:id="rId8"/>
    <sheet state="hidden" name="Listas" sheetId="6" r:id="rId9"/>
  </sheets>
  <externalReferences>
    <externalReference r:id="rId10"/>
  </externalReferences>
  <definedNames>
    <definedName hidden="1" localSheetId="1" name="_xlnm._FilterDatabase">'Información general'!$A$1:$CM$1000</definedName>
  </definedNames>
  <calcPr/>
  <extLst>
    <ext uri="GoogleSheetsCustomDataVersion2">
      <go:sheetsCustomData xmlns:go="http://customooxmlschemas.google.com/" r:id="rId11" roundtripDataChecksum="LRmERni9xFvvP674mezsi+OLODsGn0snIypxjurVDFY="/>
    </ext>
  </extLst>
</workbook>
</file>

<file path=xl/sharedStrings.xml><?xml version="1.0" encoding="utf-8"?>
<sst xmlns="http://schemas.openxmlformats.org/spreadsheetml/2006/main" count="3075" uniqueCount="670">
  <si>
    <t xml:space="preserve">Instrucciones para llenar correctamente la ficha técnica </t>
  </si>
  <si>
    <r>
      <rPr>
        <rFont val="Calibri"/>
        <color theme="1"/>
        <sz val="11.0"/>
      </rPr>
      <t>Todos los campos marcados en color</t>
    </r>
    <r>
      <rPr>
        <rFont val="Calibri"/>
        <color rgb="FF00B0F0"/>
        <sz val="11.0"/>
      </rPr>
      <t xml:space="preserve"> </t>
    </r>
    <r>
      <rPr>
        <rFont val="Calibri"/>
        <b/>
        <color rgb="FF18D3D8"/>
        <sz val="11.0"/>
      </rPr>
      <t>AZUL</t>
    </r>
    <r>
      <rPr>
        <rFont val="Calibri"/>
        <color theme="1"/>
        <sz val="11.0"/>
      </rPr>
      <t xml:space="preserve"> deben ser llenados por el área de Contenido</t>
    </r>
  </si>
  <si>
    <r>
      <rPr>
        <rFont val="Calibri"/>
        <color theme="1"/>
        <sz val="11.0"/>
      </rPr>
      <t xml:space="preserve">Todos los campos marcados en color </t>
    </r>
    <r>
      <rPr>
        <rFont val="Calibri"/>
        <b/>
        <color rgb="FFFF9933"/>
        <sz val="11.0"/>
      </rPr>
      <t>NARANJA</t>
    </r>
    <r>
      <rPr>
        <rFont val="Calibri"/>
        <color theme="1"/>
        <sz val="11.0"/>
      </rPr>
      <t xml:space="preserve"> deben ser llenados por Proveedor</t>
    </r>
  </si>
  <si>
    <r>
      <rPr>
        <rFont val="Calibri"/>
        <color theme="1"/>
        <sz val="11.0"/>
      </rPr>
      <t xml:space="preserve">Todos los campos marcados en color </t>
    </r>
    <r>
      <rPr>
        <rFont val="Calibri"/>
        <b/>
        <color rgb="FF00CC99"/>
        <sz val="11.0"/>
      </rPr>
      <t>VERDE</t>
    </r>
    <r>
      <rPr>
        <rFont val="Calibri"/>
        <color theme="1"/>
        <sz val="11.0"/>
      </rPr>
      <t xml:space="preserve"> deben ser llenados por el área de Comercial</t>
    </r>
  </si>
  <si>
    <r>
      <rPr>
        <rFont val="Calibri"/>
        <color theme="1"/>
        <sz val="11.0"/>
      </rPr>
      <t>Todos los campos marcados en color</t>
    </r>
    <r>
      <rPr>
        <rFont val="Calibri"/>
        <b/>
        <color rgb="FFFF3399"/>
        <sz val="11.0"/>
      </rPr>
      <t xml:space="preserve"> ROSA</t>
    </r>
    <r>
      <rPr>
        <rFont val="Calibri"/>
        <color theme="1"/>
        <sz val="11.0"/>
      </rPr>
      <t xml:space="preserve"> deben ser llenados por el área de Diseño</t>
    </r>
  </si>
  <si>
    <t>Nota: El acomodo de los productos debe ser ser por tamaño del mueble Ej.</t>
  </si>
  <si>
    <t xml:space="preserve">HOJA 1 - INFORMACIÓN GENERAL </t>
  </si>
  <si>
    <r>
      <rPr>
        <rFont val="Calibri"/>
        <b/>
        <color rgb="FF18D3D8"/>
        <sz val="11.0"/>
      </rPr>
      <t>SKU :</t>
    </r>
    <r>
      <rPr>
        <rFont val="Calibri"/>
        <b/>
        <color rgb="FF18D3D8"/>
        <sz val="11.0"/>
      </rPr>
      <t xml:space="preserve"> </t>
    </r>
    <r>
      <rPr>
        <rFont val="Calibri"/>
        <b val="0"/>
        <color rgb="FF18D3D8"/>
        <sz val="11.0"/>
      </rPr>
      <t>Código asignado a un producto para identificación interna de la empresa, con este código deberá etiquetarse el producto para su recepción y venta</t>
    </r>
  </si>
  <si>
    <r>
      <rPr>
        <rFont val="Calibri"/>
        <b/>
        <color rgb="FF18D3D8"/>
        <sz val="11.0"/>
      </rPr>
      <t xml:space="preserve">Línea : </t>
    </r>
    <r>
      <rPr>
        <rFont val="Calibri"/>
        <b val="0"/>
        <color rgb="FF18D3D8"/>
        <sz val="11.0"/>
      </rPr>
      <t>El nombre de la línea será asignado por GAIA</t>
    </r>
  </si>
  <si>
    <r>
      <rPr>
        <rFont val="Calibri"/>
        <b/>
        <color rgb="FF18D3D8"/>
        <sz val="11.0"/>
      </rPr>
      <t xml:space="preserve">Nombre GAIA : </t>
    </r>
    <r>
      <rPr>
        <rFont val="Calibri"/>
        <b val="0"/>
        <color rgb="FF18D3D8"/>
        <sz val="11.0"/>
      </rPr>
      <t xml:space="preserve">El nombre completo del producto será asignado por GAIA </t>
    </r>
  </si>
  <si>
    <r>
      <rPr>
        <rFont val="Calibri"/>
        <b/>
        <color rgb="FFFF9933"/>
        <sz val="11.0"/>
      </rPr>
      <t xml:space="preserve">Nombre proveedor : </t>
    </r>
    <r>
      <rPr>
        <rFont val="Calibri"/>
        <b val="0"/>
        <color rgb="FFFF9933"/>
        <sz val="11.0"/>
      </rPr>
      <t xml:space="preserve">Nombre con el que se idenficia el proveedor </t>
    </r>
  </si>
  <si>
    <r>
      <rPr>
        <rFont val="Calibri"/>
        <b/>
        <color rgb="FFFF9933"/>
        <sz val="11.0"/>
      </rPr>
      <t xml:space="preserve">Razón social : </t>
    </r>
    <r>
      <rPr>
        <rFont val="Calibri"/>
        <b val="0"/>
        <color rgb="FFFF9933"/>
        <sz val="11.0"/>
      </rPr>
      <t xml:space="preserve">Razón social de proveedor </t>
    </r>
  </si>
  <si>
    <r>
      <rPr>
        <rFont val="Calibri"/>
        <b/>
        <color rgb="FFFF9933"/>
        <sz val="11.0"/>
      </rPr>
      <t xml:space="preserve">RFC : </t>
    </r>
    <r>
      <rPr>
        <rFont val="Calibri"/>
        <b val="0"/>
        <color rgb="FFFF9933"/>
        <sz val="11.0"/>
      </rPr>
      <t xml:space="preserve">RFC del proveedor </t>
    </r>
  </si>
  <si>
    <r>
      <rPr>
        <rFont val="Calibri"/>
        <b/>
        <color rgb="FFFF9933"/>
        <sz val="11.0"/>
      </rPr>
      <t xml:space="preserve">Foto producto : </t>
    </r>
    <r>
      <rPr>
        <rFont val="Calibri"/>
        <b val="0"/>
        <color rgb="FFFF9933"/>
        <sz val="11.0"/>
      </rPr>
      <t xml:space="preserve">Deberá colocarse foto del producto para tener una referencia visual, ver el color y facilitar su recepción en bodega </t>
    </r>
  </si>
  <si>
    <r>
      <rPr>
        <rFont val="Calibri"/>
        <b/>
        <color rgb="FFFF9933"/>
        <sz val="11.0"/>
      </rPr>
      <t xml:space="preserve">Foto empaque : </t>
    </r>
    <r>
      <rPr>
        <rFont val="Calibri"/>
        <b val="0"/>
        <color rgb="FFFF9933"/>
        <sz val="11.0"/>
      </rPr>
      <t>Deberá colocarse foto de como será entregado el sku</t>
    </r>
  </si>
  <si>
    <r>
      <rPr>
        <rFont val="Calibri"/>
        <b/>
        <color rgb="FFFF9933"/>
        <sz val="11.0"/>
      </rPr>
      <t>Descripción de empaque :</t>
    </r>
    <r>
      <rPr>
        <rFont val="Calibri"/>
        <b val="0"/>
        <color rgb="FFFF9933"/>
        <sz val="11.0"/>
      </rPr>
      <t xml:space="preserve"> Especificar tipo de empaque, calibre de bolsa, tipo de caja etc.</t>
    </r>
  </si>
  <si>
    <r>
      <rPr>
        <rFont val="Calibri"/>
        <b/>
        <color rgb="FFFF9933"/>
        <sz val="11.0"/>
      </rPr>
      <t xml:space="preserve">Código de barras (si aplica) : </t>
    </r>
    <r>
      <rPr>
        <rFont val="Calibri"/>
        <b val="0"/>
        <color rgb="FFFF9933"/>
        <sz val="11.0"/>
      </rPr>
      <t xml:space="preserve">Colocarlo si se cuenta con él </t>
    </r>
  </si>
  <si>
    <r>
      <rPr>
        <rFont val="Calibri"/>
        <b/>
        <color rgb="FFFF9933"/>
        <sz val="11.0"/>
      </rPr>
      <t xml:space="preserve">Código producto proveedor : </t>
    </r>
    <r>
      <rPr>
        <rFont val="Calibri"/>
        <b val="0"/>
        <color rgb="FFFF9933"/>
        <sz val="11.0"/>
      </rPr>
      <t>Código con el que el proveedor identifica el sku</t>
    </r>
  </si>
  <si>
    <r>
      <rPr>
        <rFont val="Calibri"/>
        <b/>
        <color rgb="FFFF9933"/>
        <sz val="11.0"/>
      </rPr>
      <t xml:space="preserve">Costo sin IVA : </t>
    </r>
    <r>
      <rPr>
        <rFont val="Calibri"/>
        <b val="0"/>
        <color rgb="FFFF9933"/>
        <sz val="11.0"/>
      </rPr>
      <t>Costo del producto con máximo dos decimales</t>
    </r>
  </si>
  <si>
    <r>
      <rPr>
        <rFont val="Calibri"/>
        <b/>
        <color rgb="FFFF9933"/>
        <sz val="11.0"/>
      </rPr>
      <t>Color :</t>
    </r>
    <r>
      <rPr>
        <rFont val="Calibri"/>
        <b val="0"/>
        <color rgb="FFFF9933"/>
        <sz val="11.0"/>
      </rPr>
      <t xml:space="preserve"> Especificar el color del mueble, de no ser posible foto del mueble con el color aplicado, colocar una foto de la tela, madera o textura </t>
    </r>
  </si>
  <si>
    <r>
      <rPr>
        <rFont val="Calibri"/>
        <b/>
        <color rgb="FFFF9933"/>
        <sz val="11.0"/>
      </rPr>
      <t xml:space="preserve">Garantía : </t>
    </r>
    <r>
      <rPr>
        <rFont val="Calibri"/>
        <b val="0"/>
        <color rgb="FFFF9933"/>
        <sz val="11.0"/>
      </rPr>
      <t xml:space="preserve">Especificar los días, meses o años en los que se puede hacer válida la garantía </t>
    </r>
  </si>
  <si>
    <r>
      <rPr>
        <rFont val="Calibri"/>
        <b/>
        <color rgb="FFFF9933"/>
        <sz val="11.0"/>
      </rPr>
      <t xml:space="preserve">Largo del producto (cm) :  </t>
    </r>
    <r>
      <rPr>
        <rFont val="Calibri"/>
        <b val="0"/>
        <color rgb="FFFF9933"/>
        <sz val="11.0"/>
      </rPr>
      <t xml:space="preserve">Colocar largo general en centímetros </t>
    </r>
  </si>
  <si>
    <r>
      <rPr>
        <rFont val="Calibri"/>
        <b/>
        <color rgb="FFFF9933"/>
        <sz val="11.0"/>
      </rPr>
      <t xml:space="preserve">Alto del producto (cm) : </t>
    </r>
    <r>
      <rPr>
        <rFont val="Calibri"/>
        <b val="0"/>
        <color rgb="FFFF9933"/>
        <sz val="11.0"/>
      </rPr>
      <t xml:space="preserve">Colocar alto  general en centímetros </t>
    </r>
  </si>
  <si>
    <r>
      <rPr>
        <rFont val="Calibri"/>
        <b/>
        <color rgb="FFFF9933"/>
        <sz val="11.0"/>
      </rPr>
      <t xml:space="preserve">Ancho del producto (cm) : </t>
    </r>
    <r>
      <rPr>
        <rFont val="Calibri"/>
        <b val="0"/>
        <color rgb="FFFF9933"/>
        <sz val="11.0"/>
      </rPr>
      <t xml:space="preserve">Colocar el ancho  general en centímetros </t>
    </r>
  </si>
  <si>
    <r>
      <rPr>
        <rFont val="Calibri"/>
        <b/>
        <color rgb="FFFF9933"/>
        <sz val="11.0"/>
      </rPr>
      <t xml:space="preserve">Largo empaque (cm) : </t>
    </r>
    <r>
      <rPr>
        <rFont val="Calibri"/>
        <b val="0"/>
        <color rgb="FFFF9933"/>
        <sz val="11.0"/>
      </rPr>
      <t xml:space="preserve">Colocar largo general del empaque en centímetros </t>
    </r>
  </si>
  <si>
    <r>
      <rPr>
        <rFont val="Calibri"/>
        <b/>
        <color rgb="FFFF9933"/>
        <sz val="11.0"/>
      </rPr>
      <t xml:space="preserve">Alto empaque (cm) : </t>
    </r>
    <r>
      <rPr>
        <rFont val="Calibri"/>
        <b val="0"/>
        <color rgb="FFFF9933"/>
        <sz val="11.0"/>
      </rPr>
      <t xml:space="preserve">Colocar alto general del empaque en centímetros </t>
    </r>
  </si>
  <si>
    <r>
      <rPr>
        <rFont val="Calibri"/>
        <b/>
        <color rgb="FFFF9933"/>
        <sz val="11.0"/>
      </rPr>
      <t xml:space="preserve">Ancho empaque (cm) : </t>
    </r>
    <r>
      <rPr>
        <rFont val="Calibri"/>
        <b val="0"/>
        <color rgb="FFFF9933"/>
        <sz val="11.0"/>
      </rPr>
      <t xml:space="preserve">Colocar ancho  general del empaque en centímetros </t>
    </r>
  </si>
  <si>
    <r>
      <rPr>
        <rFont val="Calibri"/>
        <b/>
        <color rgb="FFFF9933"/>
        <sz val="11.0"/>
      </rPr>
      <t xml:space="preserve">Peso del producto : </t>
    </r>
    <r>
      <rPr>
        <rFont val="Calibri"/>
        <b val="0"/>
        <color rgb="FFFF9933"/>
        <sz val="11.0"/>
      </rPr>
      <t xml:space="preserve">Colocar en kilogramos el peso sin empaque sin producto armado </t>
    </r>
  </si>
  <si>
    <r>
      <rPr>
        <rFont val="Calibri"/>
        <b/>
        <color rgb="FFFF9933"/>
        <sz val="11.0"/>
      </rPr>
      <t>Peso máximo soportado :</t>
    </r>
    <r>
      <rPr>
        <rFont val="Calibri"/>
        <b val="0"/>
        <color rgb="FFFF9933"/>
        <sz val="11.0"/>
      </rPr>
      <t xml:space="preserve"> Colocar en kilográmos el peso distribuido que soporta el mueble armado</t>
    </r>
  </si>
  <si>
    <r>
      <rPr>
        <rFont val="Calibri"/>
        <b/>
        <color rgb="FFFF9933"/>
        <sz val="11.0"/>
      </rPr>
      <t xml:space="preserve">Cantidad de bultos : </t>
    </r>
    <r>
      <rPr>
        <rFont val="Calibri"/>
        <b val="0"/>
        <color rgb="FFFF9933"/>
        <sz val="11.0"/>
      </rPr>
      <t xml:space="preserve">Cantidad de bultos por empaque </t>
    </r>
  </si>
  <si>
    <r>
      <rPr>
        <rFont val="Calibri"/>
        <b/>
        <color rgb="FFFF9933"/>
        <sz val="11.0"/>
      </rPr>
      <t xml:space="preserve">Número de piezas a la estiba : </t>
    </r>
    <r>
      <rPr>
        <rFont val="Calibri"/>
        <b val="0"/>
        <color rgb="FFFF9933"/>
        <sz val="11.0"/>
      </rPr>
      <t xml:space="preserve">Cuántas cajas soporta a la estiba </t>
    </r>
  </si>
  <si>
    <r>
      <rPr>
        <rFont val="Calibri"/>
        <b/>
        <color rgb="FFFF9933"/>
        <sz val="11.0"/>
      </rPr>
      <t>¿Requiere armado o instalación? :</t>
    </r>
    <r>
      <rPr>
        <rFont val="Calibri"/>
        <b val="0"/>
        <color rgb="FFFF9933"/>
        <sz val="11.0"/>
      </rPr>
      <t xml:space="preserve"> Si - armado / Si- Instalación / No</t>
    </r>
  </si>
  <si>
    <r>
      <rPr>
        <rFont val="Calibri"/>
        <b/>
        <color rgb="FFFF9933"/>
        <sz val="11.0"/>
      </rPr>
      <t>Tiempo estimado de armado :</t>
    </r>
    <r>
      <rPr>
        <rFont val="Calibri"/>
        <b val="0"/>
        <color rgb="FFFF9933"/>
        <sz val="11.0"/>
      </rPr>
      <t xml:space="preserve"> Seleccionar una opción de tiempo estimado de armado de la lista desplegable </t>
    </r>
  </si>
  <si>
    <r>
      <rPr>
        <rFont val="Calibri"/>
        <b/>
        <color rgb="FFFF9933"/>
        <sz val="11.0"/>
      </rPr>
      <t xml:space="preserve">Complejidad de armado : </t>
    </r>
    <r>
      <rPr>
        <rFont val="Calibri"/>
        <b val="0"/>
        <color rgb="FFFF9933"/>
        <sz val="11.0"/>
      </rPr>
      <t>Básico (menos de 15 min) Medio (15-30 min) Avanzado (1 hr o mas)</t>
    </r>
  </si>
  <si>
    <r>
      <rPr>
        <rFont val="Calibri"/>
        <b/>
        <color rgb="FFFF9933"/>
        <sz val="11.0"/>
      </rPr>
      <t xml:space="preserve">Mantenimiento del prodcuto : </t>
    </r>
    <r>
      <rPr>
        <rFont val="Calibri"/>
        <b val="0"/>
        <color rgb="FFFF9933"/>
        <sz val="11.0"/>
      </rPr>
      <t xml:space="preserve">Colocar información importante para el mantenimiento del mueble o accesorio </t>
    </r>
  </si>
  <si>
    <r>
      <rPr>
        <rFont val="Calibri"/>
        <b/>
        <color rgb="FFFF9933"/>
        <sz val="11.0"/>
      </rPr>
      <t xml:space="preserve">Descripción de materiales : </t>
    </r>
    <r>
      <rPr>
        <rFont val="Calibri"/>
        <b val="0"/>
        <color rgb="FFFF9933"/>
        <sz val="11.0"/>
      </rPr>
      <t xml:space="preserve">Especificar detalladamente las maderas, telas, texturas, pintura en cuerpo y patas </t>
    </r>
  </si>
  <si>
    <r>
      <rPr>
        <rFont val="Calibri"/>
        <b/>
        <color rgb="FFFF9933"/>
        <sz val="11.0"/>
      </rPr>
      <t xml:space="preserve">Descripción de materiales : </t>
    </r>
    <r>
      <rPr>
        <rFont val="Calibri"/>
        <b val="0"/>
        <color rgb="FFFF9933"/>
        <sz val="11.0"/>
      </rPr>
      <t xml:space="preserve">Especificar detalladamente acabado de los materiales </t>
    </r>
  </si>
  <si>
    <r>
      <rPr>
        <rFont val="Calibri"/>
        <b/>
        <color rgb="FFFF9933"/>
        <sz val="11.0"/>
      </rPr>
      <t xml:space="preserve">Espesor material principal : </t>
    </r>
    <r>
      <rPr>
        <rFont val="Calibri"/>
        <b val="0"/>
        <color rgb="FFFF9933"/>
        <sz val="11.0"/>
      </rPr>
      <t>Espesor de la espuma utilizada</t>
    </r>
  </si>
  <si>
    <r>
      <rPr>
        <rFont val="Calibri"/>
        <b/>
        <color rgb="FFFF9933"/>
        <sz val="11.0"/>
      </rPr>
      <t xml:space="preserve">Densidad material principal : </t>
    </r>
    <r>
      <rPr>
        <rFont val="Calibri"/>
        <b val="0"/>
        <color rgb="FFFF9933"/>
        <sz val="11.0"/>
      </rPr>
      <t xml:space="preserve">Densidad de la espuma utilizada </t>
    </r>
  </si>
  <si>
    <r>
      <rPr>
        <rFont val="Calibri"/>
        <b/>
        <color rgb="FFFF9933"/>
        <sz val="11.0"/>
      </rPr>
      <t xml:space="preserve">Nivel de firmeza : </t>
    </r>
    <r>
      <rPr>
        <rFont val="Calibri"/>
        <b val="0"/>
        <color rgb="FFFF9933"/>
        <sz val="11.0"/>
      </rPr>
      <t xml:space="preserve">Nivel de firmeza de la espuma utilizada </t>
    </r>
  </si>
  <si>
    <r>
      <rPr>
        <rFont val="Calibri"/>
        <b/>
        <color rgb="FFFF9933"/>
        <sz val="11.0"/>
      </rPr>
      <t xml:space="preserve">Descripción de herrajes incluidos : </t>
    </r>
    <r>
      <rPr>
        <rFont val="Calibri"/>
        <b val="0"/>
        <color rgb="FFFF9933"/>
        <sz val="11.0"/>
      </rPr>
      <t xml:space="preserve">Tipos de herrajes utlizados </t>
    </r>
  </si>
  <si>
    <r>
      <rPr>
        <rFont val="Calibri"/>
        <b/>
        <color rgb="FFFF9933"/>
        <sz val="11.0"/>
      </rPr>
      <t xml:space="preserve">Metraje : </t>
    </r>
    <r>
      <rPr>
        <rFont val="Calibri"/>
        <b val="0"/>
        <color rgb="FFFF9933"/>
        <sz val="11.0"/>
      </rPr>
      <t xml:space="preserve">Metros de tela tilizados para el tapizado del producto </t>
    </r>
  </si>
  <si>
    <r>
      <rPr>
        <rFont val="Calibri"/>
        <b/>
        <color rgb="FFFF9933"/>
        <sz val="11.0"/>
      </rPr>
      <t xml:space="preserve">Brand product :  </t>
    </r>
    <r>
      <rPr>
        <rFont val="Calibri"/>
        <b val="0"/>
        <color rgb="FFFF9933"/>
        <sz val="11.0"/>
      </rPr>
      <t xml:space="preserve">Colocar fotografìa de la etiqueta GAIA textil </t>
    </r>
  </si>
  <si>
    <r>
      <rPr>
        <rFont val="Calibri"/>
        <b/>
        <color rgb="FF00CC99"/>
        <sz val="11.0"/>
      </rPr>
      <t>Precio de venta al público :</t>
    </r>
    <r>
      <rPr>
        <rFont val="Calibri"/>
        <b val="0"/>
        <color rgb="FF00CC99"/>
        <sz val="11.0"/>
      </rPr>
      <t xml:space="preserve"> Precio al que será vendido al público </t>
    </r>
  </si>
  <si>
    <r>
      <rPr>
        <rFont val="Calibri"/>
        <b/>
        <color rgb="FF00CC99"/>
        <sz val="11.0"/>
      </rPr>
      <t xml:space="preserve">Rango de precios : </t>
    </r>
    <r>
      <rPr>
        <rFont val="Calibri"/>
        <b val="0"/>
        <color rgb="FF00CC99"/>
        <sz val="11.0"/>
      </rPr>
      <t>Alto / Medio / Bajo</t>
    </r>
  </si>
  <si>
    <r>
      <rPr>
        <rFont val="Calibri"/>
        <b/>
        <color rgb="FF00CC99"/>
        <sz val="11.0"/>
      </rPr>
      <t xml:space="preserve">Curva : </t>
    </r>
    <r>
      <rPr>
        <rFont val="Calibri"/>
        <b val="0"/>
        <color rgb="FF00CC99"/>
        <sz val="11.0"/>
      </rPr>
      <t>Curva proyectada para el producto</t>
    </r>
  </si>
  <si>
    <r>
      <rPr>
        <rFont val="Calibri"/>
        <b/>
        <color rgb="FF00CC99"/>
        <sz val="11.0"/>
      </rPr>
      <t xml:space="preserve">Categoría 1 : </t>
    </r>
    <r>
      <rPr>
        <rFont val="Calibri"/>
        <b val="0"/>
        <color rgb="FF00CC99"/>
        <sz val="11.0"/>
      </rPr>
      <t xml:space="preserve">Colocar la catégoría de acuerdo al árbol interno </t>
    </r>
  </si>
  <si>
    <r>
      <rPr>
        <rFont val="Calibri"/>
        <b/>
        <color rgb="FF00CC99"/>
        <sz val="11.0"/>
      </rPr>
      <t xml:space="preserve">Categoría 2 : </t>
    </r>
    <r>
      <rPr>
        <rFont val="Calibri"/>
        <b val="0"/>
        <color rgb="FF00CC99"/>
        <sz val="11.0"/>
      </rPr>
      <t xml:space="preserve">Colocar la catégoría de acuerdo al árbol interno </t>
    </r>
  </si>
  <si>
    <r>
      <rPr>
        <rFont val="Calibri"/>
        <b/>
        <color rgb="FF00CC99"/>
        <sz val="11.0"/>
      </rPr>
      <t xml:space="preserve">Categoría 3 : </t>
    </r>
    <r>
      <rPr>
        <rFont val="Calibri"/>
        <b val="0"/>
        <color rgb="FF00CC99"/>
        <sz val="11.0"/>
      </rPr>
      <t xml:space="preserve">Colocar la catégoría de acuerdo al árbol interno </t>
    </r>
  </si>
  <si>
    <t>Tipología</t>
  </si>
  <si>
    <r>
      <rPr>
        <rFont val="Calibri"/>
        <b/>
        <color rgb="FF00CC99"/>
        <sz val="11.0"/>
      </rPr>
      <t xml:space="preserve">Ambiente : </t>
    </r>
    <r>
      <rPr>
        <rFont val="Calibri"/>
        <b val="0"/>
        <color rgb="FF00CC99"/>
        <sz val="11.0"/>
      </rPr>
      <t xml:space="preserve">Recámara, Sala, Comedor etc </t>
    </r>
  </si>
  <si>
    <r>
      <rPr>
        <rFont val="Calibri"/>
        <b/>
        <color rgb="FF00CC99"/>
        <sz val="11.0"/>
      </rPr>
      <t xml:space="preserve">Diseñador : </t>
    </r>
    <r>
      <rPr>
        <rFont val="Calibri"/>
        <b val="0"/>
        <color rgb="FF00CC99"/>
        <sz val="11.0"/>
      </rPr>
      <t xml:space="preserve">GAIA Estudio, Picking, Colaboración </t>
    </r>
  </si>
  <si>
    <r>
      <rPr>
        <rFont val="Calibri"/>
        <b/>
        <color rgb="FF00CC99"/>
        <sz val="11.0"/>
      </rPr>
      <t xml:space="preserve">Gestor : </t>
    </r>
    <r>
      <rPr>
        <rFont val="Calibri"/>
        <b val="0"/>
        <color rgb="FF00CC99"/>
        <sz val="11.0"/>
      </rPr>
      <t xml:space="preserve">Gestor del proyecto </t>
    </r>
  </si>
  <si>
    <t>Owner comercial</t>
  </si>
  <si>
    <t xml:space="preserve">Owner Calidad </t>
  </si>
  <si>
    <r>
      <rPr>
        <rFont val="Calibri"/>
        <b/>
        <color rgb="FF00CC99"/>
        <sz val="11.0"/>
      </rPr>
      <t xml:space="preserve">Producto Exclusivo : </t>
    </r>
    <r>
      <rPr>
        <rFont val="Calibri"/>
        <b val="0"/>
        <color rgb="FF00CC99"/>
        <sz val="11.0"/>
      </rPr>
      <t>Si / No</t>
    </r>
  </si>
  <si>
    <r>
      <rPr>
        <rFont val="Calibri"/>
        <b/>
        <color rgb="FF00CC99"/>
        <sz val="11.0"/>
      </rPr>
      <t xml:space="preserve">Tipo de entrega : </t>
    </r>
    <r>
      <rPr>
        <rFont val="Calibri"/>
        <b val="0"/>
        <color rgb="FF00CC99"/>
        <sz val="11.0"/>
      </rPr>
      <t xml:space="preserve">Oversized o paquetería </t>
    </r>
  </si>
  <si>
    <r>
      <rPr>
        <rFont val="Calibri"/>
        <b/>
        <color rgb="FF00CC99"/>
        <sz val="11.0"/>
      </rPr>
      <t xml:space="preserve">Tiempo de producción : </t>
    </r>
    <r>
      <rPr>
        <rFont val="Calibri"/>
        <b val="0"/>
        <color rgb="FF00CC99"/>
        <sz val="11.0"/>
      </rPr>
      <t>Solo números enteros</t>
    </r>
  </si>
  <si>
    <r>
      <rPr>
        <rFont val="Calibri"/>
        <b/>
        <color rgb="FF00CC99"/>
        <sz val="11.0"/>
      </rPr>
      <t xml:space="preserve">Tela del producto : </t>
    </r>
    <r>
      <rPr>
        <rFont val="Calibri"/>
        <b val="0"/>
        <color rgb="FF00CC99"/>
        <sz val="11.0"/>
      </rPr>
      <t xml:space="preserve">Modelo, color y proveedor de tela Ej. Eros Mostaza / Acopol </t>
    </r>
  </si>
  <si>
    <r>
      <rPr>
        <rFont val="Calibri"/>
        <b/>
        <color rgb="FF00CC99"/>
        <sz val="11.0"/>
      </rPr>
      <t xml:space="preserve">Código de Tela : </t>
    </r>
    <r>
      <rPr>
        <rFont val="Calibri"/>
        <b val="0"/>
        <color rgb="FF00CC99"/>
        <sz val="11.0"/>
      </rPr>
      <t xml:space="preserve">Identificar la tela con el código de acuerdo al drive de telas </t>
    </r>
  </si>
  <si>
    <r>
      <rPr>
        <rFont val="Calibri"/>
        <b/>
        <color rgb="FF00CC99"/>
        <sz val="11.0"/>
      </rPr>
      <t xml:space="preserve">Empaque actual : </t>
    </r>
    <r>
      <rPr>
        <rFont val="Calibri"/>
        <b val="0"/>
        <color rgb="FF00CC99"/>
        <sz val="11.0"/>
      </rPr>
      <t xml:space="preserve">Como llega el producto a cedis </t>
    </r>
  </si>
  <si>
    <r>
      <rPr>
        <rFont val="Calibri"/>
        <b/>
        <color rgb="FF00CC99"/>
        <sz val="11.0"/>
      </rPr>
      <t xml:space="preserve">Valor percibido de producto : </t>
    </r>
    <r>
      <rPr>
        <rFont val="Calibri"/>
        <b val="0"/>
        <color rgb="FF00CC99"/>
        <sz val="11.0"/>
      </rPr>
      <t>Mayor, menor</t>
    </r>
  </si>
  <si>
    <r>
      <rPr>
        <rFont val="Calibri"/>
        <b/>
        <color rgb="FF00CC99"/>
        <sz val="11.0"/>
      </rPr>
      <t>Ampliación de linea? :</t>
    </r>
    <r>
      <rPr>
        <rFont val="Calibri"/>
        <b val="0"/>
        <color rgb="FF00CC99"/>
        <sz val="11.0"/>
      </rPr>
      <t xml:space="preserve"> Si/ No. Si la opción es si, nombrar la línea actual </t>
    </r>
  </si>
  <si>
    <t>País de origen del producto</t>
  </si>
  <si>
    <r>
      <rPr>
        <rFont val="Calibri"/>
        <b/>
        <color rgb="FF00CC99"/>
        <sz val="11.0"/>
      </rPr>
      <t xml:space="preserve">Hecho en:  </t>
    </r>
    <r>
      <rPr>
        <rFont val="Calibri"/>
        <b val="0"/>
        <color rgb="FF00CC99"/>
        <sz val="11.0"/>
      </rPr>
      <t xml:space="preserve">Estado / ciudad donde es fabricado el producto </t>
    </r>
  </si>
  <si>
    <t>Matriz del producto</t>
  </si>
  <si>
    <r>
      <rPr>
        <rFont val="Calibri"/>
        <b/>
        <color rgb="FF00CC99"/>
        <sz val="11.0"/>
      </rPr>
      <t xml:space="preserve">Margen : </t>
    </r>
    <r>
      <rPr>
        <rFont val="Calibri"/>
        <b val="0"/>
        <color rgb="FF00CC99"/>
        <sz val="11.0"/>
      </rPr>
      <t xml:space="preserve"> Margen del producto </t>
    </r>
  </si>
  <si>
    <t>Stock</t>
  </si>
  <si>
    <t xml:space="preserve">Fecha de creación de ficha técnica </t>
  </si>
  <si>
    <r>
      <rPr>
        <rFont val="Calibri"/>
        <b/>
        <color rgb="FFFF3399"/>
        <sz val="11.0"/>
      </rPr>
      <t>3D</t>
    </r>
    <r>
      <rPr>
        <rFont val="Calibri"/>
        <color rgb="FFFF3399"/>
        <sz val="11.0"/>
      </rPr>
      <t xml:space="preserve"> : </t>
    </r>
    <r>
      <rPr>
        <rFont val="Calibri"/>
        <color rgb="FFFF3399"/>
        <sz val="11.0"/>
      </rPr>
      <t xml:space="preserve">Si/ No </t>
    </r>
  </si>
  <si>
    <r>
      <rPr>
        <rFont val="Calibri"/>
        <b/>
        <color rgb="FFFF3399"/>
        <sz val="11.0"/>
      </rPr>
      <t>Incluye instructivo?</t>
    </r>
    <r>
      <rPr>
        <rFont val="Calibri"/>
        <color rgb="FFFF3399"/>
        <sz val="11.0"/>
      </rPr>
      <t xml:space="preserve"> : </t>
    </r>
    <r>
      <rPr>
        <rFont val="Calibri"/>
        <color rgb="FFFF3399"/>
        <sz val="11.0"/>
      </rPr>
      <t xml:space="preserve">Si / No </t>
    </r>
  </si>
  <si>
    <r>
      <rPr>
        <rFont val="Calibri"/>
        <b/>
        <color rgb="FFFF3399"/>
        <sz val="11.0"/>
      </rPr>
      <t xml:space="preserve">Colección : </t>
    </r>
    <r>
      <rPr>
        <rFont val="Calibri"/>
        <b/>
        <color rgb="FFFF3399"/>
        <sz val="11.0"/>
      </rPr>
      <t>Cromoterapia, The Game club, Lounge Bohemio etc.</t>
    </r>
  </si>
  <si>
    <r>
      <rPr>
        <rFont val="Calibri"/>
        <b/>
        <color rgb="FFFF3399"/>
        <sz val="11.0"/>
      </rPr>
      <t xml:space="preserve">Estilo : </t>
    </r>
    <r>
      <rPr>
        <rFont val="Calibri"/>
        <color rgb="FFFF3399"/>
        <sz val="11.0"/>
      </rPr>
      <t xml:space="preserve">Contemporáneo, Retro, Industrial, Artesanal, Clásico </t>
    </r>
  </si>
  <si>
    <r>
      <rPr>
        <rFont val="Calibri"/>
        <b/>
        <color rgb="FFFF3399"/>
        <sz val="11.0"/>
      </rPr>
      <t xml:space="preserve">Diferenciales </t>
    </r>
    <r>
      <rPr>
        <rFont val="Calibri"/>
        <color rgb="FFFF3399"/>
        <sz val="11.0"/>
      </rPr>
      <t>:</t>
    </r>
    <r>
      <rPr>
        <rFont val="Calibri"/>
        <color rgb="FFFF3399"/>
        <sz val="11.0"/>
      </rPr>
      <t xml:space="preserve"> Características principales del producto </t>
    </r>
  </si>
  <si>
    <r>
      <rPr>
        <rFont val="Calibri"/>
        <b/>
        <color rgb="FFFF3399"/>
        <sz val="11.0"/>
      </rPr>
      <t>Inspiración :</t>
    </r>
    <r>
      <rPr>
        <rFont val="Calibri"/>
        <color rgb="FFFF3399"/>
        <sz val="11.0"/>
      </rPr>
      <t xml:space="preserve"> </t>
    </r>
    <r>
      <rPr>
        <rFont val="Calibri"/>
        <color rgb="FFFF3399"/>
        <sz val="11.0"/>
      </rPr>
      <t>Storytelling presentado en curaduría</t>
    </r>
  </si>
  <si>
    <t>Función principal</t>
  </si>
  <si>
    <t>Función secundaria</t>
  </si>
  <si>
    <t>Distintivo principal</t>
  </si>
  <si>
    <t>Distintivo secundario</t>
  </si>
  <si>
    <t>Beneficios</t>
  </si>
  <si>
    <t>Que resaltrías de este producto?</t>
  </si>
  <si>
    <t>Técnicas</t>
  </si>
  <si>
    <r>
      <rPr>
        <rFont val="Calibri"/>
        <b/>
        <color rgb="FFFF3399"/>
        <sz val="11.0"/>
      </rPr>
      <t xml:space="preserve">Comentarios para shooting : </t>
    </r>
    <r>
      <rPr>
        <rFont val="Calibri"/>
        <color rgb="FFFF3399"/>
        <sz val="11.0"/>
      </rPr>
      <t xml:space="preserve">Comentarios de apoyo para el equipo de fotos, especificar si es necesario el acomodo en alguna pieza en particular </t>
    </r>
  </si>
  <si>
    <t xml:space="preserve">HOJA 2 - DIMENSIONES ESPECIFICAS </t>
  </si>
  <si>
    <t xml:space="preserve">*Colocar las medidas solicitadas de acuerdo a las imágenes de ejemplo de toma de dimensiones </t>
  </si>
  <si>
    <t xml:space="preserve">HOJA 4 -DESCRIPCIÓN DE MATERIALES </t>
  </si>
  <si>
    <t xml:space="preserve">Esta información debe ser llenada por GAIA, es la misma descripción de aparecerá en descripción de materiales de site </t>
  </si>
  <si>
    <t>CONTENIDO</t>
  </si>
  <si>
    <t>PROVEEDOR</t>
  </si>
  <si>
    <t>COMERCIAL</t>
  </si>
  <si>
    <t>DISEÑO</t>
  </si>
  <si>
    <t>SKU GAIA</t>
  </si>
  <si>
    <t xml:space="preserve">Línea </t>
  </si>
  <si>
    <t xml:space="preserve">Nombre GAIA </t>
  </si>
  <si>
    <t xml:space="preserve">Nombre proveedor </t>
  </si>
  <si>
    <t>Razón social</t>
  </si>
  <si>
    <t>RFC</t>
  </si>
  <si>
    <t>Foto Producto</t>
  </si>
  <si>
    <t>Foto Empaque</t>
  </si>
  <si>
    <t>Descripción de empaque</t>
  </si>
  <si>
    <t>Código de barras
 (si aplica)</t>
  </si>
  <si>
    <t>Codigo producto proveedor</t>
  </si>
  <si>
    <t>Costo sin IVA</t>
  </si>
  <si>
    <t xml:space="preserve">Color </t>
  </si>
  <si>
    <t>Garantía</t>
  </si>
  <si>
    <t>Largo producto (cm)</t>
  </si>
  <si>
    <t>Alto producto (cm)</t>
  </si>
  <si>
    <t>Ancho producto (cm)</t>
  </si>
  <si>
    <t>Largo empaque (cm)</t>
  </si>
  <si>
    <t>Alto empaque (cm)</t>
  </si>
  <si>
    <t>Ancho empaque (cm)</t>
  </si>
  <si>
    <t>Peso del producto empacado (kg)</t>
  </si>
  <si>
    <t>Peso del producto armado (kg)</t>
  </si>
  <si>
    <t>Peso máximo soportado del mueble</t>
  </si>
  <si>
    <t>Cant de Bultos</t>
  </si>
  <si>
    <t xml:space="preserve">Numero de piezas a la estiba </t>
  </si>
  <si>
    <t>Requiere armado/instalación</t>
  </si>
  <si>
    <t>Tiempo estimado de armado</t>
  </si>
  <si>
    <t>Complejidad de armado</t>
  </si>
  <si>
    <t>Mantenimiento</t>
  </si>
  <si>
    <t>Descripción de materiales</t>
  </si>
  <si>
    <t xml:space="preserve">Descripción de acabados </t>
  </si>
  <si>
    <t>Espesor material principal</t>
  </si>
  <si>
    <t>Densidad material principal</t>
  </si>
  <si>
    <t>Nivel de Firmeza</t>
  </si>
  <si>
    <t xml:space="preserve">Metraje </t>
  </si>
  <si>
    <t>Apto para microondas/lavaplatos</t>
  </si>
  <si>
    <t>Apto para lavado en seco/lavadora</t>
  </si>
  <si>
    <t>Mecanismo de ensamble</t>
  </si>
  <si>
    <t>¿Apto para exterior? (Resitente al agua)</t>
  </si>
  <si>
    <t>Longitud de cable cm</t>
  </si>
  <si>
    <t>Longitud pantalla cm</t>
  </si>
  <si>
    <t xml:space="preserve">Diametro canope cm </t>
  </si>
  <si>
    <t>Foco</t>
  </si>
  <si>
    <t>Voltaje</t>
  </si>
  <si>
    <t>Descripción de herrajes incluidos</t>
  </si>
  <si>
    <t>Caja Master (cantidad de artículos en una caja)</t>
  </si>
  <si>
    <t>Dimensión caja master</t>
  </si>
  <si>
    <t>Inner pack - Unidades</t>
  </si>
  <si>
    <t>Dimension inner pack</t>
  </si>
  <si>
    <t xml:space="preserve">Branded product - Etiqueta   </t>
  </si>
  <si>
    <t>Precio de venta al público</t>
  </si>
  <si>
    <t>Rango de precios</t>
  </si>
  <si>
    <t xml:space="preserve">Preyeción Curva </t>
  </si>
  <si>
    <t>Categoría 1</t>
  </si>
  <si>
    <t>Categoría 2</t>
  </si>
  <si>
    <t>Categoría 3</t>
  </si>
  <si>
    <t>Ambiente</t>
  </si>
  <si>
    <t>Diseñador</t>
  </si>
  <si>
    <t>Gestor</t>
  </si>
  <si>
    <t>Producto Exclusivo:</t>
  </si>
  <si>
    <t>Tipo de entrega</t>
  </si>
  <si>
    <t>Tiempo de producción
Solo números enteros</t>
  </si>
  <si>
    <t>Tipo de tela</t>
  </si>
  <si>
    <t>Tela del producto</t>
  </si>
  <si>
    <t>Código de Tela</t>
  </si>
  <si>
    <t>Empaque actual</t>
  </si>
  <si>
    <t xml:space="preserve">Valor percibido de producto    </t>
  </si>
  <si>
    <t>Ampliación de linea? Sí o no. Si sí, agregar nombre de la linea actual</t>
  </si>
  <si>
    <t>País de origen</t>
  </si>
  <si>
    <t xml:space="preserve">Hecho en </t>
  </si>
  <si>
    <t xml:space="preserve">Matriz del producto </t>
  </si>
  <si>
    <t xml:space="preserve">Margen </t>
  </si>
  <si>
    <t>Fecha de creación</t>
  </si>
  <si>
    <t>3D</t>
  </si>
  <si>
    <t>Incluye instructivo?</t>
  </si>
  <si>
    <t>Colección</t>
  </si>
  <si>
    <t>Estilo</t>
  </si>
  <si>
    <t>Diferenciales</t>
  </si>
  <si>
    <t>Inspiración</t>
  </si>
  <si>
    <t>Comentarios para shooting</t>
  </si>
  <si>
    <t>16937_1</t>
  </si>
  <si>
    <t>Cuadros</t>
  </si>
  <si>
    <t>Mantel individual 45 x 35 cm Cuadros Grandes- Azul</t>
  </si>
  <si>
    <t>TEXTIL SODE SA DE CV</t>
  </si>
  <si>
    <t>TSO220418ST11</t>
  </si>
  <si>
    <t>BOLSA POLIESTIRENO</t>
  </si>
  <si>
    <t>GAD030</t>
  </si>
  <si>
    <t>Azul</t>
  </si>
  <si>
    <t xml:space="preserve">3 meses </t>
  </si>
  <si>
    <t>No aplica</t>
  </si>
  <si>
    <t xml:space="preserve"> Lavar en máquina con colores similares, usar jabón neutro a una temperatura máxima de 40°C, secar en la sombra.</t>
  </si>
  <si>
    <t>100% ALGODÓN</t>
  </si>
  <si>
    <t>Si</t>
  </si>
  <si>
    <t>P1</t>
  </si>
  <si>
    <t>C</t>
  </si>
  <si>
    <t>ACCESORIOS</t>
  </si>
  <si>
    <t>MANTELERIA</t>
  </si>
  <si>
    <t>MANTELES</t>
  </si>
  <si>
    <t xml:space="preserve">decorativo </t>
  </si>
  <si>
    <t>Comedor</t>
  </si>
  <si>
    <t>GAIA</t>
  </si>
  <si>
    <t>JOSS</t>
  </si>
  <si>
    <t>Lili</t>
  </si>
  <si>
    <t>No</t>
  </si>
  <si>
    <t>PQT</t>
  </si>
  <si>
    <t>Algodón</t>
  </si>
  <si>
    <t xml:space="preserve">Básico </t>
  </si>
  <si>
    <t>Medio</t>
  </si>
  <si>
    <t>Mexico</t>
  </si>
  <si>
    <t>Cross-docking</t>
  </si>
  <si>
    <t>BASIC</t>
  </si>
  <si>
    <t>Retro</t>
  </si>
  <si>
    <t>16937_2</t>
  </si>
  <si>
    <t>Mantel individual 45 x 35 cm Cuadros Grandes - Verde</t>
  </si>
  <si>
    <t>TSO220418ST12</t>
  </si>
  <si>
    <t>GAD031</t>
  </si>
  <si>
    <t>Verde</t>
  </si>
  <si>
    <t>16937_3</t>
  </si>
  <si>
    <t>Mantel individual 45 x 35 cm Cuadros Grandes - Amarillo</t>
  </si>
  <si>
    <t>TSO220418ST13</t>
  </si>
  <si>
    <t>GAD032</t>
  </si>
  <si>
    <t>Amarillo</t>
  </si>
  <si>
    <t>16938_1</t>
  </si>
  <si>
    <t>Servilleta 40 x 40 cm Cuadros Chicos - Azul</t>
  </si>
  <si>
    <t>GAD033</t>
  </si>
  <si>
    <t>SERVILLETAS</t>
  </si>
  <si>
    <t>16938_2</t>
  </si>
  <si>
    <t>Servilleta 40 x 40 cm Cuadros Chicos - Verde</t>
  </si>
  <si>
    <t>GAD034</t>
  </si>
  <si>
    <t>16938_3</t>
  </si>
  <si>
    <t>Servilleta 40 x 40 cm Cuadros Chicos - Amarillo</t>
  </si>
  <si>
    <t>GAD035</t>
  </si>
  <si>
    <t>16939_1</t>
  </si>
  <si>
    <t>Servilleta 40 x 40 cm Cuadros Liso- Azul</t>
  </si>
  <si>
    <t>GAD036</t>
  </si>
  <si>
    <t>16939_2</t>
  </si>
  <si>
    <t>Servilleta 40 x 40 cm Cuadros Liso - Verde</t>
  </si>
  <si>
    <t>GAD037</t>
  </si>
  <si>
    <t>16939_3</t>
  </si>
  <si>
    <t>Servilleta 40 x 40 cm Cuadros Liso - Amarillo</t>
  </si>
  <si>
    <t>GAD038</t>
  </si>
  <si>
    <t>16940_1</t>
  </si>
  <si>
    <t>Mantel para mesa 210 x 150 cm Cuadros Chicos - Azul</t>
  </si>
  <si>
    <t>TSO220418ST14</t>
  </si>
  <si>
    <t>GAD039</t>
  </si>
  <si>
    <t>P4</t>
  </si>
  <si>
    <t>16940_2</t>
  </si>
  <si>
    <t>Mantel para mesa 210 x 150 cm Cuadros Chicos - Verde</t>
  </si>
  <si>
    <t>TSO220418ST15</t>
  </si>
  <si>
    <t>GAD040</t>
  </si>
  <si>
    <t>16940_3</t>
  </si>
  <si>
    <t>Mantel para mesa 210 x 150 cm Cuadros Chicos- Amarillo</t>
  </si>
  <si>
    <t>TSO220418ST16</t>
  </si>
  <si>
    <t>GAD041</t>
  </si>
  <si>
    <t>16941_1</t>
  </si>
  <si>
    <t>Mantel para mesa 210 x 150 cm Cuadros Grandes - Azul</t>
  </si>
  <si>
    <t>GAD042</t>
  </si>
  <si>
    <t>16941_2</t>
  </si>
  <si>
    <t>Mantel para mesa 210 x 150 cm Cuadros Grandes - Verde</t>
  </si>
  <si>
    <t>GAD043</t>
  </si>
  <si>
    <t>16941_3</t>
  </si>
  <si>
    <t>Mantel para mesa 210 x 150 cm Cuadros Grandes - Amarillo</t>
  </si>
  <si>
    <t>GAD044</t>
  </si>
  <si>
    <t>16942_1</t>
  </si>
  <si>
    <t>Camino de mesa 50 x 220 cm Cuadros Chicos - Azul</t>
  </si>
  <si>
    <t>GAD045</t>
  </si>
  <si>
    <t>P2</t>
  </si>
  <si>
    <t>CAMINOS DE MESA</t>
  </si>
  <si>
    <t>16942_2</t>
  </si>
  <si>
    <t>Camino de mesa 50 x 220 cm Cuadros Chicos - Verde</t>
  </si>
  <si>
    <t>GAD046</t>
  </si>
  <si>
    <t>16942_3</t>
  </si>
  <si>
    <t>Camino de mesa 50 x 220 cm Cuadros Chicos - Amarillo</t>
  </si>
  <si>
    <t>GAD047</t>
  </si>
  <si>
    <t>16943_1</t>
  </si>
  <si>
    <t>Camino de mesa 50 x 220 cm Cuadros Liso - Azul</t>
  </si>
  <si>
    <t>GAD048</t>
  </si>
  <si>
    <t>16943_2</t>
  </si>
  <si>
    <t>Camino de mesa 50 x 220 cm Cuadros Liso - Verde</t>
  </si>
  <si>
    <t>GAD049</t>
  </si>
  <si>
    <t>16943_3</t>
  </si>
  <si>
    <t>Camino de mesa 50 x 220 cm Cuadros Liso - Amarillo</t>
  </si>
  <si>
    <t>GAD050</t>
  </si>
  <si>
    <t>16944_1</t>
  </si>
  <si>
    <t>Set de 2 manteles individuales 45 x 35 cm Cuadros Grandes - Azul</t>
  </si>
  <si>
    <t>GAD054</t>
  </si>
  <si>
    <t>16944_2</t>
  </si>
  <si>
    <t>Set de 2 manteles individuales 45 x 35 cm Cuadros Grandes - Verde</t>
  </si>
  <si>
    <t>GAD055</t>
  </si>
  <si>
    <t>16944_3</t>
  </si>
  <si>
    <t>Set de 2 manteles individuales 45 x 35 cm Cuadros Grandes- Amarillo</t>
  </si>
  <si>
    <t>GAD056</t>
  </si>
  <si>
    <t>16945_1</t>
  </si>
  <si>
    <t>Set de 4 manteles individuales 45 x 35 cm Cuadros Grandes - Azul</t>
  </si>
  <si>
    <t>GAD060</t>
  </si>
  <si>
    <t>16945_2</t>
  </si>
  <si>
    <t>Set de 4 manteles individuales 45 x 35 cm Cuadros Grandes - Verde</t>
  </si>
  <si>
    <t>GAD061</t>
  </si>
  <si>
    <t>16945_3</t>
  </si>
  <si>
    <t>Set de 4 manteles individuales 45 x 35 cm Cuadros Grandes - Amarillo</t>
  </si>
  <si>
    <t>GAD062</t>
  </si>
  <si>
    <t>16946_1</t>
  </si>
  <si>
    <t>Set de 2 servilletas 40 x 40 cm Cuadros Chicos - Azul</t>
  </si>
  <si>
    <t>GAD063</t>
  </si>
  <si>
    <t>16946_2</t>
  </si>
  <si>
    <t>Set de 2 servilletas 40 x 40 cm Cuadros Chicos - Verde</t>
  </si>
  <si>
    <t>GAD064</t>
  </si>
  <si>
    <t>16946_3</t>
  </si>
  <si>
    <t>Set de 2 servilletas 40 x 40 cm Cuadros Chicos - Amarillo</t>
  </si>
  <si>
    <t>GAD065</t>
  </si>
  <si>
    <t>16947_1</t>
  </si>
  <si>
    <t>Set de 2 servilletas 40 x 40 cm Cuadros Liso- Azul</t>
  </si>
  <si>
    <t>GAD066</t>
  </si>
  <si>
    <t>16947_2</t>
  </si>
  <si>
    <t>Set de 2 servilletas 40 x 40 cm Cuadros Liso- Verde</t>
  </si>
  <si>
    <t>GAD067</t>
  </si>
  <si>
    <t>16947_3</t>
  </si>
  <si>
    <t>Set de 2 servilletas 40 x 40 cm Cuadros Liso - Amarillo</t>
  </si>
  <si>
    <t>GAD068</t>
  </si>
  <si>
    <t>16948_1</t>
  </si>
  <si>
    <t>Set de 4 servilletas 40 x 40 cm Cuadros Chicos - Azul</t>
  </si>
  <si>
    <t>GAD069</t>
  </si>
  <si>
    <t>16948_2</t>
  </si>
  <si>
    <t>Set de 4 servilletas 40 x 40 cm Cuadros Chicos - Verde</t>
  </si>
  <si>
    <t>GAD070</t>
  </si>
  <si>
    <t>16948_3</t>
  </si>
  <si>
    <t>Set de 4 servilletas 40 x 40 cm Cuadros Chicos - Amarillo</t>
  </si>
  <si>
    <t>GAD071</t>
  </si>
  <si>
    <t>16949_1</t>
  </si>
  <si>
    <t>Set de 4 servilletas 40 x 40 cm Cuadros Liso- Azul</t>
  </si>
  <si>
    <t>GAD072</t>
  </si>
  <si>
    <t>16949_2</t>
  </si>
  <si>
    <t>Set de 4 servilletas 40 x 40 cm Cuadros Liso- Verde</t>
  </si>
  <si>
    <t>GAD073</t>
  </si>
  <si>
    <t>16949_3</t>
  </si>
  <si>
    <t>Set de 4 servilletas 40 x 40 cm Cuadros Liso- Amarillo</t>
  </si>
  <si>
    <t>GAD074</t>
  </si>
  <si>
    <t>DIMENSIONES ESPECIFICAS</t>
  </si>
  <si>
    <t>Tipo de cajón (a)</t>
  </si>
  <si>
    <t xml:space="preserve">Altura interna entre repisas </t>
  </si>
  <si>
    <t>Alto (a)</t>
  </si>
  <si>
    <t>Largo(a)</t>
  </si>
  <si>
    <t>Profundidad(a)</t>
  </si>
  <si>
    <t>Tipo de cajón (b)</t>
  </si>
  <si>
    <t>Alto (b)</t>
  </si>
  <si>
    <t>Largo(b)</t>
  </si>
  <si>
    <t>Profundidad(b)</t>
  </si>
  <si>
    <t>Tipo de cajón (c)</t>
  </si>
  <si>
    <t>Alto (c)</t>
  </si>
  <si>
    <t>Largo(c)</t>
  </si>
  <si>
    <t>Profundidad(c)</t>
  </si>
  <si>
    <t>Tipo de cajón (d)</t>
  </si>
  <si>
    <t>Alto (d)</t>
  </si>
  <si>
    <t>Largo(d)</t>
  </si>
  <si>
    <t>Profundidad(d)</t>
  </si>
  <si>
    <t xml:space="preserve">Ejemplo toma de dimensiones específicas </t>
  </si>
  <si>
    <t>1. Items General</t>
  </si>
  <si>
    <t>"Conector"</t>
  </si>
  <si>
    <t>MATERIAL</t>
  </si>
  <si>
    <t>Acabado</t>
  </si>
  <si>
    <t>2. Items secundarios</t>
  </si>
  <si>
    <t>3. Items General</t>
  </si>
  <si>
    <t>Descripción</t>
  </si>
  <si>
    <t>Cuerpo</t>
  </si>
  <si>
    <t>MDF enchapado en encino</t>
  </si>
  <si>
    <t>con</t>
  </si>
  <si>
    <t>Laca mate</t>
  </si>
  <si>
    <t>frentes</t>
  </si>
  <si>
    <t>de</t>
  </si>
  <si>
    <t>Melamina de Color</t>
  </si>
  <si>
    <t>acabado</t>
  </si>
  <si>
    <t>Mate</t>
  </si>
  <si>
    <t>patas</t>
  </si>
  <si>
    <t>Madera de Pino</t>
  </si>
  <si>
    <t>Estructura</t>
  </si>
  <si>
    <t>Acero Inoxidable</t>
  </si>
  <si>
    <t>Pintura electrostatica mate</t>
  </si>
  <si>
    <t>Alga trenzada</t>
  </si>
  <si>
    <t>acabado en</t>
  </si>
  <si>
    <t>Pintura electrostatica semi mate</t>
  </si>
  <si>
    <t>asiento</t>
  </si>
  <si>
    <t>en</t>
  </si>
  <si>
    <t>Cubierta</t>
  </si>
  <si>
    <t>Aceite linaza</t>
  </si>
  <si>
    <t>respaldo</t>
  </si>
  <si>
    <t>Asiento</t>
  </si>
  <si>
    <t>Barra de Acero</t>
  </si>
  <si>
    <t>tapizado en</t>
  </si>
  <si>
    <t>Pintura UV</t>
  </si>
  <si>
    <t>cubierta</t>
  </si>
  <si>
    <t>Respaldo</t>
  </si>
  <si>
    <t>Barro</t>
  </si>
  <si>
    <t>tapizada</t>
  </si>
  <si>
    <t>Esmerilado</t>
  </si>
  <si>
    <t>base</t>
  </si>
  <si>
    <t>Bejuco</t>
  </si>
  <si>
    <t>relleno</t>
  </si>
  <si>
    <t>Entintado mate</t>
  </si>
  <si>
    <t>Cerámica</t>
  </si>
  <si>
    <t>Entintado semi mate</t>
  </si>
  <si>
    <t>cajones</t>
  </si>
  <si>
    <t>Concreto</t>
  </si>
  <si>
    <t>funda</t>
  </si>
  <si>
    <t>Corcho</t>
  </si>
  <si>
    <t>Laca semi mate</t>
  </si>
  <si>
    <t>pantalla</t>
  </si>
  <si>
    <t>Cordón tejido de algodón</t>
  </si>
  <si>
    <t>Enchapado</t>
  </si>
  <si>
    <t>Delcrón</t>
  </si>
  <si>
    <t>Poro abierto</t>
  </si>
  <si>
    <t>Delcrón laminado</t>
  </si>
  <si>
    <t>Cera</t>
  </si>
  <si>
    <t>Espuma de Poliuretano</t>
  </si>
  <si>
    <t>Superficie Solida</t>
  </si>
  <si>
    <t>Fibra de Yute</t>
  </si>
  <si>
    <t>Anonizado</t>
  </si>
  <si>
    <t>Hilo de poliéster tejido</t>
  </si>
  <si>
    <t>Barniz mate</t>
  </si>
  <si>
    <t>Hoja de palma trenzada</t>
  </si>
  <si>
    <t>Barniz semi mate</t>
  </si>
  <si>
    <t>Lámina</t>
  </si>
  <si>
    <t>Lámina Perforada</t>
  </si>
  <si>
    <t>Brillante</t>
  </si>
  <si>
    <t>Lana</t>
  </si>
  <si>
    <t>Cromo</t>
  </si>
  <si>
    <t>Madera Cotton Wood</t>
  </si>
  <si>
    <t>Antireflejante</t>
  </si>
  <si>
    <t>Madera de Encino Blanco</t>
  </si>
  <si>
    <t>Madera de Encino Rojo</t>
  </si>
  <si>
    <t>Madera de Fresno</t>
  </si>
  <si>
    <t>Madera de Haya</t>
  </si>
  <si>
    <t>Madera de Maple</t>
  </si>
  <si>
    <t>Madera de Nogal</t>
  </si>
  <si>
    <t>Madera de Parota</t>
  </si>
  <si>
    <t>Madera de Poplar</t>
  </si>
  <si>
    <t>Madera de Tzalam</t>
  </si>
  <si>
    <t>MDF enchapado  en tzalam</t>
  </si>
  <si>
    <t>MDF enchapado en fresno</t>
  </si>
  <si>
    <t>MDF enchapado en nogal</t>
  </si>
  <si>
    <t>MDF enchapado en okume</t>
  </si>
  <si>
    <t>MDF enchapado en sapelli</t>
  </si>
  <si>
    <t>MDF Natural</t>
  </si>
  <si>
    <t>Melamina texturizada</t>
  </si>
  <si>
    <t>OSB</t>
  </si>
  <si>
    <t>Papel Arroz</t>
  </si>
  <si>
    <t>Peyón Negro</t>
  </si>
  <si>
    <t>Piel reciclada</t>
  </si>
  <si>
    <t>Plástico</t>
  </si>
  <si>
    <t>Polipropileno</t>
  </si>
  <si>
    <t>Rattán</t>
  </si>
  <si>
    <t>Recinto</t>
  </si>
  <si>
    <t>Tela de algodón</t>
  </si>
  <si>
    <t>Tela de paño de lana</t>
  </si>
  <si>
    <t>Tela de poliéster</t>
  </si>
  <si>
    <t>Tela de Yute</t>
  </si>
  <si>
    <t>Terrazo</t>
  </si>
  <si>
    <t>Triplay enchapado en Abedul</t>
  </si>
  <si>
    <t>Tubo de Acero cuadrangular</t>
  </si>
  <si>
    <t>Tubo de Acero redondo</t>
  </si>
  <si>
    <t>Vidro</t>
  </si>
  <si>
    <t>Vinyl</t>
  </si>
  <si>
    <t>Acero</t>
  </si>
  <si>
    <t>Aluminio</t>
  </si>
  <si>
    <t>Mármol</t>
  </si>
  <si>
    <t>Armado</t>
  </si>
  <si>
    <t>Precios</t>
  </si>
  <si>
    <t>Curva</t>
  </si>
  <si>
    <t>Empaque</t>
  </si>
  <si>
    <t>Categ.1</t>
  </si>
  <si>
    <t>Categ.2</t>
  </si>
  <si>
    <t>Categ.3</t>
  </si>
  <si>
    <t>Telas</t>
  </si>
  <si>
    <t>Entrega</t>
  </si>
  <si>
    <t xml:space="preserve">Producto Exclusivo </t>
  </si>
  <si>
    <t>Matriz de producto</t>
  </si>
  <si>
    <t>Producción local: ¿Producido por mexicanos?</t>
  </si>
  <si>
    <t>Producción local: 100% de la materia prima proviene de México?</t>
  </si>
  <si>
    <t>Producción local: 50% del costo de fabricación fue gastado en México?</t>
  </si>
  <si>
    <t xml:space="preserve">Producción local: ¿El producto adquirió sus caracteristicas esenciales en México? </t>
  </si>
  <si>
    <t>Desarrollo social: Fabricado por pequeños talleres y comunidades?</t>
  </si>
  <si>
    <t>Producto solidario: Acreditación de comercio Fair Trade?</t>
  </si>
  <si>
    <t>Sí-Armado</t>
  </si>
  <si>
    <t>Menos de 15 min</t>
  </si>
  <si>
    <t>Básico</t>
  </si>
  <si>
    <t>14 kg</t>
  </si>
  <si>
    <t xml:space="preserve">Suave </t>
  </si>
  <si>
    <t>Sí</t>
  </si>
  <si>
    <t>P0</t>
  </si>
  <si>
    <t>A</t>
  </si>
  <si>
    <t>Baño</t>
  </si>
  <si>
    <t>con almacenaje</t>
  </si>
  <si>
    <t>Accesorios</t>
  </si>
  <si>
    <t>Almacenamiento</t>
  </si>
  <si>
    <t>Botes de basura</t>
  </si>
  <si>
    <t xml:space="preserve">Poliester </t>
  </si>
  <si>
    <t>Colaboración</t>
  </si>
  <si>
    <t>Artesanal</t>
  </si>
  <si>
    <t>AV</t>
  </si>
  <si>
    <t>OVS</t>
  </si>
  <si>
    <t>Studio</t>
  </si>
  <si>
    <t>Paulina</t>
  </si>
  <si>
    <t>Oli</t>
  </si>
  <si>
    <t>México</t>
  </si>
  <si>
    <t>CT</t>
  </si>
  <si>
    <t>6 meses</t>
  </si>
  <si>
    <t>Sí-Instalación</t>
  </si>
  <si>
    <t xml:space="preserve">De 15 a 30 min </t>
  </si>
  <si>
    <t>Intermedio</t>
  </si>
  <si>
    <t>17 kg</t>
  </si>
  <si>
    <t>B</t>
  </si>
  <si>
    <t>Bar</t>
  </si>
  <si>
    <t>a piso</t>
  </si>
  <si>
    <t>Almacenar</t>
  </si>
  <si>
    <t>Artículos de decoración</t>
  </si>
  <si>
    <t>Cajas</t>
  </si>
  <si>
    <t>Velvet</t>
  </si>
  <si>
    <t>Gaia Selection</t>
  </si>
  <si>
    <t>Contemporáneo</t>
  </si>
  <si>
    <t>Martha</t>
  </si>
  <si>
    <t>Jos</t>
  </si>
  <si>
    <t>Ricardo</t>
  </si>
  <si>
    <t>MM</t>
  </si>
  <si>
    <t xml:space="preserve"> Stock</t>
  </si>
  <si>
    <t>1 año</t>
  </si>
  <si>
    <t>De 30 a 60 min</t>
  </si>
  <si>
    <t>Avanzado</t>
  </si>
  <si>
    <t>20 kg</t>
  </si>
  <si>
    <t xml:space="preserve">Firme </t>
  </si>
  <si>
    <t>Cocina</t>
  </si>
  <si>
    <t>mesa</t>
  </si>
  <si>
    <t>Iluminación</t>
  </si>
  <si>
    <t>Cestos y canastas</t>
  </si>
  <si>
    <t>Terciopelo</t>
  </si>
  <si>
    <t>Gaia Studio</t>
  </si>
  <si>
    <t>Clásico</t>
  </si>
  <si>
    <t>BC</t>
  </si>
  <si>
    <t>picking nacional</t>
  </si>
  <si>
    <t>Gerardo</t>
  </si>
  <si>
    <t>Adrian</t>
  </si>
  <si>
    <t xml:space="preserve">Fanny </t>
  </si>
  <si>
    <t xml:space="preserve">Avanzado </t>
  </si>
  <si>
    <t>LL</t>
  </si>
  <si>
    <t xml:space="preserve"> Consignación</t>
  </si>
  <si>
    <t>Mas de 1 hora</t>
  </si>
  <si>
    <t>24 kg suave</t>
  </si>
  <si>
    <t>N/A</t>
  </si>
  <si>
    <t>P3</t>
  </si>
  <si>
    <t xml:space="preserve">colgante </t>
  </si>
  <si>
    <t>Kids</t>
  </si>
  <si>
    <t>Organizadores</t>
  </si>
  <si>
    <t>Lino</t>
  </si>
  <si>
    <t xml:space="preserve">Picking nacional </t>
  </si>
  <si>
    <t>Industrial</t>
  </si>
  <si>
    <t>CaT</t>
  </si>
  <si>
    <t>Anuar</t>
  </si>
  <si>
    <t>María Fernanda</t>
  </si>
  <si>
    <t>RT</t>
  </si>
  <si>
    <t>Mas de 2 horas</t>
  </si>
  <si>
    <t xml:space="preserve">24 kg estandar </t>
  </si>
  <si>
    <t>Exterior</t>
  </si>
  <si>
    <t>Sofás</t>
  </si>
  <si>
    <t>Biombos</t>
  </si>
  <si>
    <t>Papelería</t>
  </si>
  <si>
    <t>MexEM</t>
  </si>
  <si>
    <t>CC</t>
  </si>
  <si>
    <t>Val</t>
  </si>
  <si>
    <t>Kevin</t>
  </si>
  <si>
    <t xml:space="preserve">24 kg + 17 kg </t>
  </si>
  <si>
    <t>cuadro sinteticos</t>
  </si>
  <si>
    <t>Cojines</t>
  </si>
  <si>
    <t>Piel</t>
  </si>
  <si>
    <t>CG</t>
  </si>
  <si>
    <t>Oficina</t>
  </si>
  <si>
    <t xml:space="preserve">cuadro natural </t>
  </si>
  <si>
    <t>Cristalería</t>
  </si>
  <si>
    <t>Floreros</t>
  </si>
  <si>
    <t xml:space="preserve">Vinil </t>
  </si>
  <si>
    <t>Ciudad cromática</t>
  </si>
  <si>
    <t>Recámara</t>
  </si>
  <si>
    <t>Juegos de mesa</t>
  </si>
  <si>
    <t>CRT</t>
  </si>
  <si>
    <t>Sala</t>
  </si>
  <si>
    <t>Cubertería</t>
  </si>
  <si>
    <t>Marco para fotos</t>
  </si>
  <si>
    <t xml:space="preserve">Paño </t>
  </si>
  <si>
    <t xml:space="preserve">Home office </t>
  </si>
  <si>
    <t>Espejos</t>
  </si>
  <si>
    <t>Papel tapiz</t>
  </si>
  <si>
    <t>EC</t>
  </si>
  <si>
    <t>Macetas</t>
  </si>
  <si>
    <t>Pisa papeles</t>
  </si>
  <si>
    <t>HA</t>
  </si>
  <si>
    <t>Mesa y cocina</t>
  </si>
  <si>
    <t>Relojes</t>
  </si>
  <si>
    <t>HH</t>
  </si>
  <si>
    <t>Percheros</t>
  </si>
  <si>
    <t>Accesorios para baño</t>
  </si>
  <si>
    <t>IE</t>
  </si>
  <si>
    <t>Revisteros</t>
  </si>
  <si>
    <t>Cortinas de baño</t>
  </si>
  <si>
    <t>IOF</t>
  </si>
  <si>
    <t>Ropa de cama</t>
  </si>
  <si>
    <t>Dosificadores</t>
  </si>
  <si>
    <t>JAPANDI</t>
  </si>
  <si>
    <t>Tapetes</t>
  </si>
  <si>
    <t>Jaboneras</t>
  </si>
  <si>
    <t>LBV</t>
  </si>
  <si>
    <t>Vajillas</t>
  </si>
  <si>
    <t>Portacepillos</t>
  </si>
  <si>
    <t>RR</t>
  </si>
  <si>
    <t>Velas y portavelas</t>
  </si>
  <si>
    <t>Set de baño</t>
  </si>
  <si>
    <t>TGC</t>
  </si>
  <si>
    <t>Repisas</t>
  </si>
  <si>
    <t>Tapetes de baño</t>
  </si>
  <si>
    <t>Lámparas de mesa</t>
  </si>
  <si>
    <t>Toallas</t>
  </si>
  <si>
    <t>Lámparas de pared</t>
  </si>
  <si>
    <t>Vasos de baño</t>
  </si>
  <si>
    <t>Lámparas de pie</t>
  </si>
  <si>
    <t>Accesorios de bar</t>
  </si>
  <si>
    <t>Lámparas de techo</t>
  </si>
  <si>
    <t>Carro de servicio</t>
  </si>
  <si>
    <t>Accesorios e Iluminación</t>
  </si>
  <si>
    <t>Set de bar</t>
  </si>
  <si>
    <t>Puffs y taburetes</t>
  </si>
  <si>
    <t>Cojines de sillas</t>
  </si>
  <si>
    <t>Relleno de cojín</t>
  </si>
  <si>
    <t>Copas</t>
  </si>
  <si>
    <t>Jarras y decantadores</t>
  </si>
  <si>
    <t>Otros</t>
  </si>
  <si>
    <t>Tarros y vasos cerveceros</t>
  </si>
  <si>
    <t>Tequileros</t>
  </si>
  <si>
    <t>Vasos</t>
  </si>
  <si>
    <t>Pósters</t>
  </si>
  <si>
    <t>Cubiertos</t>
  </si>
  <si>
    <t>Juego de cubiertos</t>
  </si>
  <si>
    <t>Espejos de pared</t>
  </si>
  <si>
    <t>Espejos de piso</t>
  </si>
  <si>
    <t>Herramientas para jardìn</t>
  </si>
  <si>
    <t>Maceteros</t>
  </si>
  <si>
    <t>Accesorios de cocina</t>
  </si>
  <si>
    <t>Contenedores</t>
  </si>
  <si>
    <t>Cuchillos y tablas</t>
  </si>
  <si>
    <t>Mantelería</t>
  </si>
  <si>
    <t>Servicio</t>
  </si>
  <si>
    <t>Percheros de pared</t>
  </si>
  <si>
    <t>Percheros de piso</t>
  </si>
  <si>
    <t>Almohadas</t>
  </si>
  <si>
    <t>Batas</t>
  </si>
  <si>
    <t>Colchas</t>
  </si>
  <si>
    <t>Frazadas</t>
  </si>
  <si>
    <t>Fundas de duvets</t>
  </si>
  <si>
    <t>Fundas de almohadas</t>
  </si>
  <si>
    <t>Rellenos de duvets</t>
  </si>
  <si>
    <t>Sábanas</t>
  </si>
  <si>
    <t>Hasta 120 x 170</t>
  </si>
  <si>
    <t>Hasta 160 x 230</t>
  </si>
  <si>
    <t>Hasta 200 x 290</t>
  </si>
  <si>
    <t>Hasta 200 x 291</t>
  </si>
  <si>
    <t>Hasta 200 x 292</t>
  </si>
  <si>
    <t>Hasta 240 x 330</t>
  </si>
  <si>
    <t>Hasta 90 x 60</t>
  </si>
  <si>
    <t>Tapetes de entrada</t>
  </si>
  <si>
    <t>Vajilla abierta</t>
  </si>
  <si>
    <t>Vajilla cerrada</t>
  </si>
  <si>
    <t>Portavelas</t>
  </si>
  <si>
    <t>Velas</t>
  </si>
  <si>
    <t>Repisas entre 60 y 100cm</t>
  </si>
  <si>
    <t>Repisas hasta 60cm</t>
  </si>
  <si>
    <t>Repisas mayores de 100cm</t>
  </si>
  <si>
    <t>Juguetes y peluches</t>
  </si>
  <si>
    <t>Libreros</t>
  </si>
  <si>
    <t>Puffs entre 50cm y 80cm</t>
  </si>
  <si>
    <t>Puffs hasta 50cm</t>
  </si>
  <si>
    <t>Puffs mayores 80cm</t>
  </si>
  <si>
    <t>Taburetes entre 70cm y 90cm</t>
  </si>
  <si>
    <t>Taburetes hasta 70cm</t>
  </si>
  <si>
    <t>Taburetes mayores 90cm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</si>
</sst>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_-[$$-80A]* #,##0.00_-;\-[$$-80A]* #,##0.00_-;_-[$$-80A]* &quot;-&quot;??_-;_-@"/>
    <numFmt numFmtId="165" formatCode="&quot;$&quot;#,##0.00"/>
    <numFmt numFmtId="166" formatCode="0.000"/>
    <numFmt numFmtId="167" formatCode="_-&quot;$&quot;* #,##0.00_-;\-&quot;$&quot;* #,##0.00_-;_-&quot;$&quot;* &quot;-&quot;??_-;_-@"/>
  </numFmts>
  <fonts count="33">
    <font>
      <sz val="11.0"/>
      <color theme="1"/>
      <name val="Calibri"/>
      <scheme val="minor"/>
    </font>
    <font>
      <b/>
      <sz val="11.0"/>
      <color theme="1"/>
      <name val="Calibri"/>
    </font>
    <font/>
    <font>
      <sz val="11.0"/>
      <color theme="1"/>
      <name val="Calibri"/>
    </font>
    <font>
      <b/>
      <sz val="11.0"/>
      <color rgb="FFFF0000"/>
      <name val="Calibri"/>
    </font>
    <font>
      <b/>
      <sz val="11.0"/>
      <color rgb="FF18D3D8"/>
      <name val="Calibri"/>
    </font>
    <font>
      <b/>
      <sz val="11.0"/>
      <color rgb="FFFF9933"/>
      <name val="Calibri"/>
    </font>
    <font>
      <b/>
      <sz val="11.0"/>
      <color rgb="FF00CC99"/>
      <name val="Calibri"/>
    </font>
    <font>
      <sz val="11.0"/>
      <color rgb="FFFF3399"/>
      <name val="Calibri"/>
    </font>
    <font>
      <b/>
      <sz val="11.0"/>
      <color rgb="FFFF3399"/>
      <name val="Calibri"/>
    </font>
    <font>
      <b/>
      <sz val="12.0"/>
      <color rgb="FF1F3864"/>
      <name val="Calibri"/>
    </font>
    <font>
      <b/>
      <sz val="12.0"/>
      <color rgb="FFC00000"/>
      <name val="Calibri"/>
    </font>
    <font>
      <b/>
      <sz val="12.0"/>
      <color rgb="FF385623"/>
      <name val="Calibri"/>
    </font>
    <font>
      <sz val="10.0"/>
      <color rgb="FF1F3864"/>
      <name val="Calibri"/>
    </font>
    <font>
      <sz val="10.0"/>
      <color rgb="FFC00000"/>
      <name val="Calibri"/>
    </font>
    <font>
      <sz val="11.0"/>
      <color rgb="FFC00000"/>
      <name val="Calibri"/>
    </font>
    <font>
      <sz val="10.0"/>
      <color rgb="FFC00000"/>
      <name val="Arial"/>
    </font>
    <font>
      <sz val="10.0"/>
      <color rgb="FF385623"/>
      <name val="Calibri"/>
    </font>
    <font>
      <sz val="10.0"/>
      <color rgb="FF385623"/>
      <name val="Arial"/>
    </font>
    <font>
      <b/>
      <sz val="10.0"/>
      <color theme="1"/>
      <name val="Calibri"/>
    </font>
    <font>
      <sz val="10.0"/>
      <color theme="1"/>
      <name val="Calibri"/>
    </font>
    <font>
      <sz val="10.0"/>
      <color theme="1"/>
      <name val="Arial"/>
    </font>
    <font>
      <sz val="11.0"/>
      <color rgb="FFFF0000"/>
      <name val="Calibri"/>
    </font>
    <font>
      <sz val="10.0"/>
      <color rgb="FFFF0000"/>
      <name val="Calibri"/>
    </font>
    <font>
      <b/>
      <sz val="10.0"/>
      <color rgb="FF000000"/>
      <name val="Calibri"/>
    </font>
    <font>
      <b/>
      <sz val="10.0"/>
      <color rgb="FFFFFFFF"/>
      <name val="Calibri"/>
    </font>
    <font>
      <b/>
      <sz val="10.0"/>
      <color theme="0"/>
      <name val="Calibri"/>
    </font>
    <font>
      <b/>
      <sz val="9.0"/>
      <color theme="1"/>
      <name val="Gotham book"/>
    </font>
    <font>
      <b/>
      <sz val="12.0"/>
      <color theme="1"/>
      <name val="Calibri"/>
    </font>
    <font>
      <sz val="9.0"/>
      <color theme="1"/>
      <name val="Calibri"/>
    </font>
    <font>
      <color theme="1"/>
      <name val="Calibri"/>
      <scheme val="minor"/>
    </font>
    <font>
      <sz val="9.0"/>
      <color rgb="FF757070"/>
      <name val="Gotham book"/>
    </font>
    <font>
      <sz val="10.0"/>
      <color rgb="FF000000"/>
      <name val="Calibri"/>
    </font>
  </fonts>
  <fills count="1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18D3D8"/>
        <bgColor rgb="FF18D3D8"/>
      </patternFill>
    </fill>
    <fill>
      <patternFill patternType="solid">
        <fgColor rgb="FFFF9933"/>
        <bgColor rgb="FFFF9933"/>
      </patternFill>
    </fill>
    <fill>
      <patternFill patternType="solid">
        <fgColor rgb="FF00CC99"/>
        <bgColor rgb="FF00CC99"/>
      </patternFill>
    </fill>
    <fill>
      <patternFill patternType="solid">
        <fgColor rgb="FFFF7C80"/>
        <bgColor rgb="FFFF7C80"/>
      </patternFill>
    </fill>
    <fill>
      <patternFill patternType="solid">
        <fgColor rgb="FFFF3399"/>
        <bgColor rgb="FFFF3399"/>
      </patternFill>
    </fill>
    <fill>
      <patternFill patternType="solid">
        <fgColor rgb="FFFFFFFF"/>
        <bgColor rgb="FFFFFFFF"/>
      </patternFill>
    </fill>
    <fill>
      <patternFill patternType="solid">
        <fgColor theme="7"/>
        <bgColor theme="7"/>
      </patternFill>
    </fill>
    <fill>
      <patternFill patternType="solid">
        <fgColor rgb="FFFFC000"/>
        <bgColor rgb="FFFFC000"/>
      </patternFill>
    </fill>
    <fill>
      <patternFill patternType="solid">
        <fgColor rgb="FFF4B083"/>
        <bgColor rgb="FFF4B083"/>
      </patternFill>
    </fill>
  </fills>
  <borders count="28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top/>
      <bottom/>
    </border>
    <border>
      <right style="thin">
        <color rgb="FF000000"/>
      </right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</borders>
  <cellStyleXfs count="1">
    <xf borderId="0" fillId="0" fontId="0" numFmtId="0" applyAlignment="1" applyFont="1"/>
  </cellStyleXfs>
  <cellXfs count="10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Border="1" applyFill="1" applyFont="1"/>
    <xf borderId="4" fillId="3" fontId="3" numFmtId="0" xfId="0" applyAlignment="1" applyBorder="1" applyFont="1">
      <alignment horizontal="left"/>
    </xf>
    <xf borderId="4" fillId="3" fontId="4" numFmtId="0" xfId="0" applyAlignment="1" applyBorder="1" applyFont="1">
      <alignment horizontal="left"/>
    </xf>
    <xf borderId="4" fillId="3" fontId="1" numFmtId="0" xfId="0" applyAlignment="1" applyBorder="1" applyFont="1">
      <alignment horizontal="left" vertical="center"/>
    </xf>
    <xf borderId="4" fillId="3" fontId="3" numFmtId="0" xfId="0" applyAlignment="1" applyBorder="1" applyFont="1">
      <alignment horizontal="left" vertical="center"/>
    </xf>
    <xf borderId="4" fillId="3" fontId="1" numFmtId="0" xfId="0" applyAlignment="1" applyBorder="1" applyFont="1">
      <alignment horizontal="left"/>
    </xf>
    <xf borderId="4" fillId="3" fontId="5" numFmtId="0" xfId="0" applyAlignment="1" applyBorder="1" applyFont="1">
      <alignment horizontal="left" vertical="center"/>
    </xf>
    <xf borderId="4" fillId="3" fontId="5" numFmtId="0" xfId="0" applyAlignment="1" applyBorder="1" applyFont="1">
      <alignment horizontal="left"/>
    </xf>
    <xf borderId="4" fillId="3" fontId="6" numFmtId="0" xfId="0" applyAlignment="1" applyBorder="1" applyFont="1">
      <alignment horizontal="left"/>
    </xf>
    <xf borderId="5" fillId="3" fontId="6" numFmtId="0" xfId="0" applyAlignment="1" applyBorder="1" applyFont="1">
      <alignment horizontal="center"/>
    </xf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4" fillId="3" fontId="7" numFmtId="0" xfId="0" applyAlignment="1" applyBorder="1" applyFont="1">
      <alignment horizontal="left"/>
    </xf>
    <xf borderId="4" fillId="3" fontId="8" numFmtId="0" xfId="0" applyAlignment="1" applyBorder="1" applyFont="1">
      <alignment horizontal="left"/>
    </xf>
    <xf borderId="4" fillId="3" fontId="9" numFmtId="0" xfId="0" applyAlignment="1" applyBorder="1" applyFont="1">
      <alignment horizontal="left"/>
    </xf>
    <xf borderId="13" fillId="4" fontId="10" numFmtId="0" xfId="0" applyAlignment="1" applyBorder="1" applyFill="1" applyFont="1">
      <alignment horizontal="center" shrinkToFit="0" vertical="center" wrapText="1"/>
    </xf>
    <xf borderId="14" fillId="0" fontId="2" numFmtId="0" xfId="0" applyBorder="1" applyFont="1"/>
    <xf borderId="15" fillId="0" fontId="2" numFmtId="0" xfId="0" applyBorder="1" applyFont="1"/>
    <xf borderId="16" fillId="5" fontId="11" numFmtId="0" xfId="0" applyAlignment="1" applyBorder="1" applyFill="1" applyFont="1">
      <alignment horizontal="center" shrinkToFit="0" vertical="center" wrapText="1"/>
    </xf>
    <xf borderId="16" fillId="6" fontId="12" numFmtId="164" xfId="0" applyAlignment="1" applyBorder="1" applyFill="1" applyFont="1" applyNumberFormat="1">
      <alignment horizontal="center" shrinkToFit="0" vertical="center" wrapText="1"/>
    </xf>
    <xf borderId="17" fillId="7" fontId="11" numFmtId="0" xfId="0" applyAlignment="1" applyBorder="1" applyFill="1" applyFont="1">
      <alignment horizontal="center" shrinkToFit="0" vertical="center" wrapText="1"/>
    </xf>
    <xf borderId="18" fillId="0" fontId="2" numFmtId="0" xfId="0" applyBorder="1" applyFont="1"/>
    <xf borderId="19" fillId="0" fontId="2" numFmtId="0" xfId="0" applyBorder="1" applyFont="1"/>
    <xf borderId="16" fillId="4" fontId="13" numFmtId="0" xfId="0" applyAlignment="1" applyBorder="1" applyFont="1">
      <alignment horizontal="center" shrinkToFit="0" vertical="center" wrapText="1"/>
    </xf>
    <xf borderId="16" fillId="5" fontId="14" numFmtId="0" xfId="0" applyAlignment="1" applyBorder="1" applyFont="1">
      <alignment horizontal="center" shrinkToFit="0" vertical="center" wrapText="1"/>
    </xf>
    <xf borderId="16" fillId="5" fontId="14" numFmtId="1" xfId="0" applyAlignment="1" applyBorder="1" applyFont="1" applyNumberFormat="1">
      <alignment horizontal="center" shrinkToFit="0" vertical="center" wrapText="1"/>
    </xf>
    <xf borderId="16" fillId="5" fontId="15" numFmtId="0" xfId="0" applyAlignment="1" applyBorder="1" applyFont="1">
      <alignment horizontal="center" shrinkToFit="0" vertical="center" wrapText="1"/>
    </xf>
    <xf borderId="20" fillId="5" fontId="16" numFmtId="0" xfId="0" applyAlignment="1" applyBorder="1" applyFont="1">
      <alignment horizontal="center" shrinkToFit="0" vertical="center" wrapText="1"/>
    </xf>
    <xf borderId="20" fillId="5" fontId="16" numFmtId="0" xfId="0" applyAlignment="1" applyBorder="1" applyFont="1">
      <alignment horizontal="center" vertical="center"/>
    </xf>
    <xf borderId="16" fillId="5" fontId="16" numFmtId="0" xfId="0" applyAlignment="1" applyBorder="1" applyFont="1">
      <alignment horizontal="center" vertical="center"/>
    </xf>
    <xf borderId="16" fillId="6" fontId="17" numFmtId="0" xfId="0" applyAlignment="1" applyBorder="1" applyFont="1">
      <alignment horizontal="center" shrinkToFit="0" vertical="center" wrapText="1"/>
    </xf>
    <xf borderId="16" fillId="6" fontId="18" numFmtId="0" xfId="0" applyAlignment="1" applyBorder="1" applyFont="1">
      <alignment horizontal="left" shrinkToFit="0" vertical="center" wrapText="1"/>
    </xf>
    <xf borderId="16" fillId="6" fontId="18" numFmtId="0" xfId="0" applyAlignment="1" applyBorder="1" applyFont="1">
      <alignment horizontal="center" shrinkToFit="0" vertical="center" wrapText="1"/>
    </xf>
    <xf borderId="16" fillId="6" fontId="18" numFmtId="0" xfId="0" applyAlignment="1" applyBorder="1" applyFont="1">
      <alignment horizontal="center" vertical="center"/>
    </xf>
    <xf borderId="16" fillId="6" fontId="18" numFmtId="0" xfId="0" applyAlignment="1" applyBorder="1" applyFont="1">
      <alignment horizontal="left" vertical="center"/>
    </xf>
    <xf borderId="16" fillId="7" fontId="14" numFmtId="0" xfId="0" applyAlignment="1" applyBorder="1" applyFont="1">
      <alignment horizontal="center" shrinkToFit="0" vertical="center" wrapText="1"/>
    </xf>
    <xf borderId="4" fillId="8" fontId="19" numFmtId="0" xfId="0" applyAlignment="1" applyBorder="1" applyFill="1" applyFont="1">
      <alignment horizontal="center" readingOrder="0" shrinkToFit="0" vertical="center" wrapText="1"/>
    </xf>
    <xf borderId="4" fillId="9" fontId="20" numFmtId="0" xfId="0" applyAlignment="1" applyBorder="1" applyFill="1" applyFont="1">
      <alignment horizontal="center" shrinkToFit="0" vertical="center" wrapText="1"/>
    </xf>
    <xf borderId="21" fillId="0" fontId="20" numFmtId="0" xfId="0" applyAlignment="1" applyBorder="1" applyFont="1">
      <alignment horizontal="center" shrinkToFit="0" vertical="center" wrapText="1"/>
    </xf>
    <xf borderId="0" fillId="0" fontId="20" numFmtId="0" xfId="0" applyAlignment="1" applyFont="1">
      <alignment horizontal="center" shrinkToFit="0" vertical="center" wrapText="1"/>
    </xf>
    <xf borderId="0" fillId="0" fontId="20" numFmtId="165" xfId="0" applyAlignment="1" applyFont="1" applyNumberFormat="1">
      <alignment horizontal="center" shrinkToFit="0" vertical="center" wrapText="1"/>
    </xf>
    <xf borderId="0" fillId="0" fontId="20" numFmtId="0" xfId="0" applyAlignment="1" applyFont="1">
      <alignment horizontal="center" vertical="center"/>
    </xf>
    <xf borderId="0" fillId="0" fontId="20" numFmtId="166" xfId="0" applyAlignment="1" applyFont="1" applyNumberFormat="1">
      <alignment horizontal="center" vertical="center"/>
    </xf>
    <xf borderId="0" fillId="0" fontId="3" numFmtId="0" xfId="0" applyAlignment="1" applyFont="1">
      <alignment horizontal="center" vertical="center"/>
    </xf>
    <xf borderId="21" fillId="0" fontId="20" numFmtId="164" xfId="0" applyAlignment="1" applyBorder="1" applyFont="1" applyNumberFormat="1">
      <alignment horizontal="center" shrinkToFit="0" vertical="center" wrapText="1"/>
    </xf>
    <xf borderId="0" fillId="0" fontId="20" numFmtId="164" xfId="0" applyAlignment="1" applyFont="1" applyNumberFormat="1">
      <alignment horizontal="center" shrinkToFit="0" vertical="center" wrapText="1"/>
    </xf>
    <xf borderId="0" fillId="0" fontId="21" numFmtId="0" xfId="0" applyAlignment="1" applyFont="1">
      <alignment horizontal="center" shrinkToFit="0" vertical="center" wrapText="1"/>
    </xf>
    <xf borderId="0" fillId="0" fontId="21" numFmtId="9" xfId="0" applyAlignment="1" applyFont="1" applyNumberFormat="1">
      <alignment horizontal="center" shrinkToFit="0" vertical="center" wrapText="1"/>
    </xf>
    <xf borderId="0" fillId="0" fontId="20" numFmtId="0" xfId="0" applyAlignment="1" applyFont="1">
      <alignment shrinkToFit="0" vertical="center" wrapText="1"/>
    </xf>
    <xf borderId="21" fillId="0" fontId="20" numFmtId="0" xfId="0" applyAlignment="1" applyBorder="1" applyFont="1">
      <alignment shrinkToFit="0" vertical="center" wrapText="1"/>
    </xf>
    <xf borderId="0" fillId="0" fontId="20" numFmtId="167" xfId="0" applyAlignment="1" applyFont="1" applyNumberFormat="1">
      <alignment shrinkToFit="0" vertical="center" wrapText="1"/>
    </xf>
    <xf borderId="0" fillId="0" fontId="20" numFmtId="1" xfId="0" applyAlignment="1" applyFont="1" applyNumberFormat="1">
      <alignment horizontal="center" shrinkToFit="0" vertical="center" wrapText="1"/>
    </xf>
    <xf borderId="0" fillId="0" fontId="22" numFmtId="0" xfId="0" applyFont="1"/>
    <xf borderId="0" fillId="0" fontId="20" numFmtId="164" xfId="0" applyAlignment="1" applyFont="1" applyNumberFormat="1">
      <alignment shrinkToFit="0" vertical="center" wrapText="1"/>
    </xf>
    <xf borderId="0" fillId="0" fontId="3" numFmtId="0" xfId="0" applyAlignment="1" applyFont="1">
      <alignment vertical="center"/>
    </xf>
    <xf borderId="21" fillId="0" fontId="20" numFmtId="164" xfId="0" applyAlignment="1" applyBorder="1" applyFont="1" applyNumberFormat="1">
      <alignment shrinkToFit="0" vertical="center" wrapText="1"/>
    </xf>
    <xf borderId="0" fillId="0" fontId="22" numFmtId="0" xfId="0" applyAlignment="1" applyFont="1">
      <alignment vertical="center"/>
    </xf>
    <xf borderId="0" fillId="0" fontId="23" numFmtId="0" xfId="0" applyAlignment="1" applyFont="1">
      <alignment shrinkToFit="0" vertical="center" wrapText="1"/>
    </xf>
    <xf borderId="0" fillId="0" fontId="24" numFmtId="0" xfId="0" applyAlignment="1" applyFont="1">
      <alignment horizontal="center"/>
    </xf>
    <xf borderId="0" fillId="0" fontId="20" numFmtId="0" xfId="0" applyFont="1"/>
    <xf borderId="22" fillId="10" fontId="25" numFmtId="0" xfId="0" applyAlignment="1" applyBorder="1" applyFill="1" applyFont="1">
      <alignment horizontal="center"/>
    </xf>
    <xf borderId="4" fillId="10" fontId="25" numFmtId="0" xfId="0" applyAlignment="1" applyBorder="1" applyFont="1">
      <alignment horizontal="center"/>
    </xf>
    <xf borderId="23" fillId="10" fontId="25" numFmtId="0" xfId="0" applyAlignment="1" applyBorder="1" applyFont="1">
      <alignment horizontal="center"/>
    </xf>
    <xf borderId="24" fillId="11" fontId="26" numFmtId="0" xfId="0" applyAlignment="1" applyBorder="1" applyFill="1" applyFont="1">
      <alignment horizontal="center"/>
    </xf>
    <xf borderId="25" fillId="0" fontId="3" numFmtId="0" xfId="0" applyBorder="1" applyFont="1"/>
    <xf borderId="21" fillId="0" fontId="3" numFmtId="0" xfId="0" applyAlignment="1" applyBorder="1" applyFont="1">
      <alignment horizontal="center"/>
    </xf>
    <xf borderId="21" fillId="0" fontId="2" numFmtId="0" xfId="0" applyBorder="1" applyFont="1"/>
    <xf borderId="4" fillId="2" fontId="27" numFmtId="0" xfId="0" applyAlignment="1" applyBorder="1" applyFont="1">
      <alignment horizontal="center" shrinkToFit="0" vertical="center" wrapText="1"/>
    </xf>
    <xf borderId="0" fillId="0" fontId="27" numFmtId="0" xfId="0" applyAlignment="1" applyFont="1">
      <alignment horizontal="center" shrinkToFit="0" vertical="center" wrapText="1"/>
    </xf>
    <xf borderId="4" fillId="12" fontId="27" numFmtId="0" xfId="0" applyAlignment="1" applyBorder="1" applyFill="1" applyFont="1">
      <alignment horizontal="center" shrinkToFit="0" vertical="center" wrapText="1"/>
    </xf>
    <xf borderId="0" fillId="0" fontId="27" numFmtId="0" xfId="0" applyAlignment="1" applyFont="1">
      <alignment horizontal="center" shrinkToFit="0" wrapText="1"/>
    </xf>
    <xf borderId="4" fillId="2" fontId="27" numFmtId="0" xfId="0" applyAlignment="1" applyBorder="1" applyFont="1">
      <alignment horizontal="center" shrinkToFit="0" wrapText="1"/>
    </xf>
    <xf borderId="4" fillId="12" fontId="27" numFmtId="0" xfId="0" applyAlignment="1" applyBorder="1" applyFont="1">
      <alignment horizontal="center" shrinkToFit="0" wrapText="1"/>
    </xf>
    <xf borderId="0" fillId="0" fontId="28" numFmtId="0" xfId="0" applyAlignment="1" applyFont="1">
      <alignment shrinkToFit="0" wrapText="1"/>
    </xf>
    <xf borderId="0" fillId="0" fontId="29" numFmtId="0" xfId="0" applyAlignment="1" applyFont="1">
      <alignment shrinkToFit="0" wrapText="1"/>
    </xf>
    <xf borderId="0" fillId="0" fontId="30" numFmtId="0" xfId="0" applyFont="1"/>
    <xf borderId="0" fillId="0" fontId="3" numFmtId="0" xfId="0" applyAlignment="1" applyFont="1">
      <alignment horizontal="center"/>
    </xf>
    <xf borderId="0" fillId="0" fontId="3" numFmtId="0" xfId="0" applyAlignment="1" applyFont="1">
      <alignment shrinkToFit="0" wrapText="1"/>
    </xf>
    <xf borderId="4" fillId="2" fontId="27" numFmtId="0" xfId="0" applyAlignment="1" applyBorder="1" applyFont="1">
      <alignment horizontal="center" vertical="center"/>
    </xf>
    <xf borderId="0" fillId="0" fontId="27" numFmtId="0" xfId="0" applyAlignment="1" applyFont="1">
      <alignment horizontal="center" vertical="center"/>
    </xf>
    <xf borderId="4" fillId="12" fontId="27" numFmtId="0" xfId="0" applyAlignment="1" applyBorder="1" applyFont="1">
      <alignment horizontal="center" vertical="center"/>
    </xf>
    <xf borderId="0" fillId="0" fontId="29" numFmtId="0" xfId="0" applyFont="1"/>
    <xf borderId="4" fillId="2" fontId="29" numFmtId="0" xfId="0" applyBorder="1" applyFont="1"/>
    <xf borderId="4" fillId="12" fontId="27" numFmtId="0" xfId="0" applyAlignment="1" applyBorder="1" applyFont="1">
      <alignment horizontal="center"/>
    </xf>
    <xf borderId="0" fillId="0" fontId="31" numFmtId="0" xfId="0" applyFont="1"/>
    <xf borderId="0" fillId="0" fontId="1" numFmtId="0" xfId="0" applyAlignment="1" applyFont="1">
      <alignment horizontal="center" vertical="center"/>
    </xf>
    <xf borderId="16" fillId="0" fontId="20" numFmtId="0" xfId="0" applyAlignment="1" applyBorder="1" applyFont="1">
      <alignment horizontal="center" shrinkToFit="0" vertical="center" wrapText="1"/>
    </xf>
    <xf borderId="16" fillId="0" fontId="19" numFmtId="0" xfId="0" applyAlignment="1" applyBorder="1" applyFont="1">
      <alignment horizontal="center" shrinkToFit="0" vertical="center" wrapText="1"/>
    </xf>
    <xf borderId="0" fillId="0" fontId="3" numFmtId="0" xfId="0" applyFont="1"/>
    <xf borderId="0" fillId="0" fontId="20" numFmtId="0" xfId="0" applyAlignment="1" applyFont="1">
      <alignment shrinkToFit="0" wrapText="1"/>
    </xf>
    <xf borderId="26" fillId="0" fontId="20" numFmtId="0" xfId="0" applyAlignment="1" applyBorder="1" applyFont="1">
      <alignment shrinkToFit="0" wrapText="1"/>
    </xf>
    <xf borderId="27" fillId="0" fontId="20" numFmtId="0" xfId="0" applyAlignment="1" applyBorder="1" applyFont="1">
      <alignment shrinkToFit="0" wrapText="1"/>
    </xf>
    <xf borderId="0" fillId="0" fontId="23" numFmtId="0" xfId="0" applyAlignment="1" applyFont="1">
      <alignment shrinkToFit="0" wrapText="1"/>
    </xf>
    <xf borderId="0" fillId="0" fontId="32" numFmtId="0" xfId="0" applyAlignment="1" applyFont="1">
      <alignment shrinkToFit="0" wrapText="1"/>
    </xf>
    <xf borderId="0" fillId="0" fontId="32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customschemas.google.com/relationships/workbookmetadata" Target="metadata"/><Relationship Id="rId10" Type="http://schemas.openxmlformats.org/officeDocument/2006/relationships/externalLink" Target="externalLinks/externalLink1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Relationship Id="rId3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1" Type="http://schemas.openxmlformats.org/officeDocument/2006/relationships/image" Target="../media/image5.png"/><Relationship Id="rId10" Type="http://schemas.openxmlformats.org/officeDocument/2006/relationships/image" Target="../media/image11.png"/><Relationship Id="rId13" Type="http://schemas.openxmlformats.org/officeDocument/2006/relationships/image" Target="../media/image13.jpg"/><Relationship Id="rId12" Type="http://schemas.openxmlformats.org/officeDocument/2006/relationships/image" Target="../media/image12.png"/><Relationship Id="rId1" Type="http://schemas.openxmlformats.org/officeDocument/2006/relationships/image" Target="../media/image10.png"/><Relationship Id="rId2" Type="http://schemas.openxmlformats.org/officeDocument/2006/relationships/image" Target="../media/image9.png"/><Relationship Id="rId3" Type="http://schemas.openxmlformats.org/officeDocument/2006/relationships/image" Target="../media/image15.png"/><Relationship Id="rId4" Type="http://schemas.openxmlformats.org/officeDocument/2006/relationships/image" Target="../media/image6.png"/><Relationship Id="rId9" Type="http://schemas.openxmlformats.org/officeDocument/2006/relationships/image" Target="../media/image7.png"/><Relationship Id="rId5" Type="http://schemas.openxmlformats.org/officeDocument/2006/relationships/image" Target="../media/image4.png"/><Relationship Id="rId6" Type="http://schemas.openxmlformats.org/officeDocument/2006/relationships/image" Target="../media/image8.png"/><Relationship Id="rId7" Type="http://schemas.openxmlformats.org/officeDocument/2006/relationships/image" Target="../media/image14.png"/><Relationship Id="rId8" Type="http://schemas.openxmlformats.org/officeDocument/2006/relationships/image" Target="../media/image16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7.png"/><Relationship Id="rId2" Type="http://schemas.openxmlformats.org/officeDocument/2006/relationships/image" Target="../media/image21.png"/><Relationship Id="rId3" Type="http://schemas.openxmlformats.org/officeDocument/2006/relationships/image" Target="../media/image20.png"/><Relationship Id="rId4" Type="http://schemas.openxmlformats.org/officeDocument/2006/relationships/image" Target="../media/image18.png"/><Relationship Id="rId5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171450</xdr:colOff>
      <xdr:row>16</xdr:row>
      <xdr:rowOff>85725</xdr:rowOff>
    </xdr:from>
    <xdr:ext cx="438150" cy="552450"/>
    <xdr:sp>
      <xdr:nvSpPr>
        <xdr:cNvPr id="3" name="Shape 3"/>
        <xdr:cNvSpPr/>
      </xdr:nvSpPr>
      <xdr:spPr>
        <a:xfrm rot="-3414106">
          <a:off x="5074538" y="3703800"/>
          <a:ext cx="542925" cy="152400"/>
        </a:xfrm>
        <a:prstGeom prst="corner">
          <a:avLst>
            <a:gd fmla="val 50000" name="adj1"/>
            <a:gd fmla="val 50000" name="adj2"/>
          </a:avLst>
        </a:prstGeom>
        <a:solidFill>
          <a:schemeClr val="accent6"/>
        </a:solidFill>
        <a:ln cap="flat" cmpd="sng" w="12700">
          <a:solidFill>
            <a:srgbClr val="517E33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9</xdr:col>
      <xdr:colOff>0</xdr:colOff>
      <xdr:row>17</xdr:row>
      <xdr:rowOff>-85725</xdr:rowOff>
    </xdr:from>
    <xdr:ext cx="752475" cy="752475"/>
    <xdr:sp>
      <xdr:nvSpPr>
        <xdr:cNvPr id="4" name="Shape 4"/>
        <xdr:cNvSpPr/>
      </xdr:nvSpPr>
      <xdr:spPr>
        <a:xfrm rot="2567805">
          <a:off x="5079300" y="3522825"/>
          <a:ext cx="533400" cy="514350"/>
        </a:xfrm>
        <a:prstGeom prst="plus">
          <a:avLst>
            <a:gd fmla="val 45000" name="adj"/>
          </a:avLst>
        </a:prstGeom>
        <a:solidFill>
          <a:srgbClr val="C00000"/>
        </a:solidFill>
        <a:ln cap="flat" cmpd="sng" w="12700">
          <a:solidFill>
            <a:srgbClr val="C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</xdr:col>
      <xdr:colOff>171450</xdr:colOff>
      <xdr:row>39</xdr:row>
      <xdr:rowOff>209550</xdr:rowOff>
    </xdr:from>
    <xdr:ext cx="7153275" cy="4667250"/>
    <xdr:pic>
      <xdr:nvPicPr>
        <xdr:cNvPr id="0" name="image3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11</xdr:row>
      <xdr:rowOff>133350</xdr:rowOff>
    </xdr:from>
    <xdr:ext cx="2085975" cy="2152650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114300</xdr:colOff>
      <xdr:row>11</xdr:row>
      <xdr:rowOff>171450</xdr:rowOff>
    </xdr:from>
    <xdr:ext cx="2028825" cy="2085975"/>
    <xdr:pic>
      <xdr:nvPicPr>
        <xdr:cNvPr id="0" name="image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66675</xdr:colOff>
      <xdr:row>2</xdr:row>
      <xdr:rowOff>66675</xdr:rowOff>
    </xdr:from>
    <xdr:ext cx="1257300" cy="828675"/>
    <xdr:pic>
      <xdr:nvPicPr>
        <xdr:cNvPr id="0" name="image10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180975</xdr:colOff>
      <xdr:row>11</xdr:row>
      <xdr:rowOff>180975</xdr:rowOff>
    </xdr:from>
    <xdr:ext cx="1123950" cy="552450"/>
    <xdr:pic>
      <xdr:nvPicPr>
        <xdr:cNvPr id="0" name="image9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57150</xdr:colOff>
      <xdr:row>3</xdr:row>
      <xdr:rowOff>38100</xdr:rowOff>
    </xdr:from>
    <xdr:ext cx="1276350" cy="876300"/>
    <xdr:pic>
      <xdr:nvPicPr>
        <xdr:cNvPr id="0" name="image15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514350</xdr:colOff>
      <xdr:row>5</xdr:row>
      <xdr:rowOff>133350</xdr:rowOff>
    </xdr:from>
    <xdr:ext cx="533400" cy="828675"/>
    <xdr:pic>
      <xdr:nvPicPr>
        <xdr:cNvPr id="0" name="image6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523875</xdr:colOff>
      <xdr:row>6</xdr:row>
      <xdr:rowOff>66675</xdr:rowOff>
    </xdr:from>
    <xdr:ext cx="533400" cy="828675"/>
    <xdr:pic>
      <xdr:nvPicPr>
        <xdr:cNvPr id="0" name="image4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85725</xdr:colOff>
      <xdr:row>4</xdr:row>
      <xdr:rowOff>95250</xdr:rowOff>
    </xdr:from>
    <xdr:ext cx="1200150" cy="809625"/>
    <xdr:pic>
      <xdr:nvPicPr>
        <xdr:cNvPr id="0" name="image8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523875</xdr:colOff>
      <xdr:row>7</xdr:row>
      <xdr:rowOff>104775</xdr:rowOff>
    </xdr:from>
    <xdr:ext cx="561975" cy="790575"/>
    <xdr:pic>
      <xdr:nvPicPr>
        <xdr:cNvPr id="0" name="image14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123825</xdr:colOff>
      <xdr:row>12</xdr:row>
      <xdr:rowOff>123825</xdr:rowOff>
    </xdr:from>
    <xdr:ext cx="1257300" cy="619125"/>
    <xdr:pic>
      <xdr:nvPicPr>
        <xdr:cNvPr id="0" name="image16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104775</xdr:colOff>
      <xdr:row>13</xdr:row>
      <xdr:rowOff>161925</xdr:rowOff>
    </xdr:from>
    <xdr:ext cx="1276350" cy="600075"/>
    <xdr:pic>
      <xdr:nvPicPr>
        <xdr:cNvPr id="0" name="image7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514350</xdr:colOff>
      <xdr:row>29</xdr:row>
      <xdr:rowOff>133350</xdr:rowOff>
    </xdr:from>
    <xdr:ext cx="533400" cy="828675"/>
    <xdr:pic>
      <xdr:nvPicPr>
        <xdr:cNvPr id="0" name="image6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523875</xdr:colOff>
      <xdr:row>30</xdr:row>
      <xdr:rowOff>66675</xdr:rowOff>
    </xdr:from>
    <xdr:ext cx="533400" cy="828675"/>
    <xdr:pic>
      <xdr:nvPicPr>
        <xdr:cNvPr id="0" name="image4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523875</xdr:colOff>
      <xdr:row>31</xdr:row>
      <xdr:rowOff>104775</xdr:rowOff>
    </xdr:from>
    <xdr:ext cx="561975" cy="790575"/>
    <xdr:pic>
      <xdr:nvPicPr>
        <xdr:cNvPr id="0" name="image14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514350</xdr:colOff>
      <xdr:row>35</xdr:row>
      <xdr:rowOff>133350</xdr:rowOff>
    </xdr:from>
    <xdr:ext cx="533400" cy="828675"/>
    <xdr:pic>
      <xdr:nvPicPr>
        <xdr:cNvPr id="0" name="image6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523875</xdr:colOff>
      <xdr:row>36</xdr:row>
      <xdr:rowOff>66675</xdr:rowOff>
    </xdr:from>
    <xdr:ext cx="533400" cy="828675"/>
    <xdr:pic>
      <xdr:nvPicPr>
        <xdr:cNvPr id="0" name="image4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523875</xdr:colOff>
      <xdr:row>37</xdr:row>
      <xdr:rowOff>104775</xdr:rowOff>
    </xdr:from>
    <xdr:ext cx="561975" cy="790575"/>
    <xdr:pic>
      <xdr:nvPicPr>
        <xdr:cNvPr id="0" name="image14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180975</xdr:colOff>
      <xdr:row>14</xdr:row>
      <xdr:rowOff>180975</xdr:rowOff>
    </xdr:from>
    <xdr:ext cx="1123950" cy="552450"/>
    <xdr:pic>
      <xdr:nvPicPr>
        <xdr:cNvPr id="0" name="image9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123825</xdr:colOff>
      <xdr:row>15</xdr:row>
      <xdr:rowOff>123825</xdr:rowOff>
    </xdr:from>
    <xdr:ext cx="1314450" cy="619125"/>
    <xdr:pic>
      <xdr:nvPicPr>
        <xdr:cNvPr id="0" name="image16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104775</xdr:colOff>
      <xdr:row>16</xdr:row>
      <xdr:rowOff>161925</xdr:rowOff>
    </xdr:from>
    <xdr:ext cx="1333500" cy="600075"/>
    <xdr:pic>
      <xdr:nvPicPr>
        <xdr:cNvPr id="0" name="image7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38</xdr:row>
      <xdr:rowOff>85725</xdr:rowOff>
    </xdr:from>
    <xdr:ext cx="523875" cy="781050"/>
    <xdr:pic>
      <xdr:nvPicPr>
        <xdr:cNvPr id="0" name="image11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39</xdr:row>
      <xdr:rowOff>133350</xdr:rowOff>
    </xdr:from>
    <xdr:ext cx="476250" cy="781050"/>
    <xdr:pic>
      <xdr:nvPicPr>
        <xdr:cNvPr id="0" name="image5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40</xdr:row>
      <xdr:rowOff>104775</xdr:rowOff>
    </xdr:from>
    <xdr:ext cx="457200" cy="752475"/>
    <xdr:pic>
      <xdr:nvPicPr>
        <xdr:cNvPr id="0" name="image12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32</xdr:row>
      <xdr:rowOff>85725</xdr:rowOff>
    </xdr:from>
    <xdr:ext cx="523875" cy="781050"/>
    <xdr:pic>
      <xdr:nvPicPr>
        <xdr:cNvPr id="0" name="image11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33</xdr:row>
      <xdr:rowOff>133350</xdr:rowOff>
    </xdr:from>
    <xdr:ext cx="476250" cy="781050"/>
    <xdr:pic>
      <xdr:nvPicPr>
        <xdr:cNvPr id="0" name="image5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34</xdr:row>
      <xdr:rowOff>104775</xdr:rowOff>
    </xdr:from>
    <xdr:ext cx="457200" cy="752475"/>
    <xdr:pic>
      <xdr:nvPicPr>
        <xdr:cNvPr id="0" name="image12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66675</xdr:colOff>
      <xdr:row>23</xdr:row>
      <xdr:rowOff>66675</xdr:rowOff>
    </xdr:from>
    <xdr:ext cx="1257300" cy="828675"/>
    <xdr:pic>
      <xdr:nvPicPr>
        <xdr:cNvPr id="0" name="image10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57150</xdr:colOff>
      <xdr:row>24</xdr:row>
      <xdr:rowOff>38100</xdr:rowOff>
    </xdr:from>
    <xdr:ext cx="1276350" cy="876300"/>
    <xdr:pic>
      <xdr:nvPicPr>
        <xdr:cNvPr id="0" name="image15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85725</xdr:colOff>
      <xdr:row>25</xdr:row>
      <xdr:rowOff>95250</xdr:rowOff>
    </xdr:from>
    <xdr:ext cx="1200150" cy="809625"/>
    <xdr:pic>
      <xdr:nvPicPr>
        <xdr:cNvPr id="0" name="image8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66675</xdr:colOff>
      <xdr:row>26</xdr:row>
      <xdr:rowOff>66675</xdr:rowOff>
    </xdr:from>
    <xdr:ext cx="1257300" cy="828675"/>
    <xdr:pic>
      <xdr:nvPicPr>
        <xdr:cNvPr id="0" name="image10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57150</xdr:colOff>
      <xdr:row>27</xdr:row>
      <xdr:rowOff>38100</xdr:rowOff>
    </xdr:from>
    <xdr:ext cx="1276350" cy="876300"/>
    <xdr:pic>
      <xdr:nvPicPr>
        <xdr:cNvPr id="0" name="image15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85725</xdr:colOff>
      <xdr:row>28</xdr:row>
      <xdr:rowOff>95250</xdr:rowOff>
    </xdr:from>
    <xdr:ext cx="1200150" cy="809625"/>
    <xdr:pic>
      <xdr:nvPicPr>
        <xdr:cNvPr id="0" name="image8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20</xdr:row>
      <xdr:rowOff>85725</xdr:rowOff>
    </xdr:from>
    <xdr:ext cx="523875" cy="781050"/>
    <xdr:pic>
      <xdr:nvPicPr>
        <xdr:cNvPr id="0" name="image11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21</xdr:row>
      <xdr:rowOff>133350</xdr:rowOff>
    </xdr:from>
    <xdr:ext cx="476250" cy="781050"/>
    <xdr:pic>
      <xdr:nvPicPr>
        <xdr:cNvPr id="0" name="image5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22</xdr:row>
      <xdr:rowOff>104775</xdr:rowOff>
    </xdr:from>
    <xdr:ext cx="457200" cy="752475"/>
    <xdr:pic>
      <xdr:nvPicPr>
        <xdr:cNvPr id="0" name="image12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514350</xdr:colOff>
      <xdr:row>17</xdr:row>
      <xdr:rowOff>133350</xdr:rowOff>
    </xdr:from>
    <xdr:ext cx="533400" cy="828675"/>
    <xdr:pic>
      <xdr:nvPicPr>
        <xdr:cNvPr id="0" name="image6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523875</xdr:colOff>
      <xdr:row>18</xdr:row>
      <xdr:rowOff>66675</xdr:rowOff>
    </xdr:from>
    <xdr:ext cx="533400" cy="828675"/>
    <xdr:pic>
      <xdr:nvPicPr>
        <xdr:cNvPr id="0" name="image4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523875</xdr:colOff>
      <xdr:row>19</xdr:row>
      <xdr:rowOff>104775</xdr:rowOff>
    </xdr:from>
    <xdr:ext cx="561975" cy="790575"/>
    <xdr:pic>
      <xdr:nvPicPr>
        <xdr:cNvPr id="0" name="image14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8</xdr:row>
      <xdr:rowOff>85725</xdr:rowOff>
    </xdr:from>
    <xdr:ext cx="523875" cy="781050"/>
    <xdr:pic>
      <xdr:nvPicPr>
        <xdr:cNvPr id="0" name="image11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9</xdr:row>
      <xdr:rowOff>133350</xdr:rowOff>
    </xdr:from>
    <xdr:ext cx="476250" cy="781050"/>
    <xdr:pic>
      <xdr:nvPicPr>
        <xdr:cNvPr id="0" name="image5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466725</xdr:colOff>
      <xdr:row>10</xdr:row>
      <xdr:rowOff>104775</xdr:rowOff>
    </xdr:from>
    <xdr:ext cx="457200" cy="752475"/>
    <xdr:pic>
      <xdr:nvPicPr>
        <xdr:cNvPr id="0" name="image12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17</xdr:row>
      <xdr:rowOff>0</xdr:rowOff>
    </xdr:from>
    <xdr:ext cx="8953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18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19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20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21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22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23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24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25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26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27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28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29</xdr:row>
      <xdr:rowOff>0</xdr:rowOff>
    </xdr:from>
    <xdr:ext cx="8953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30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31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32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33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34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35</xdr:row>
      <xdr:rowOff>0</xdr:rowOff>
    </xdr:from>
    <xdr:ext cx="8953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36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37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38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39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40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</xdr:row>
      <xdr:rowOff>0</xdr:rowOff>
    </xdr:from>
    <xdr:ext cx="8953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3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5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6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7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8</xdr:row>
      <xdr:rowOff>0</xdr:rowOff>
    </xdr:from>
    <xdr:ext cx="8953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9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10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11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12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13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14</xdr:row>
      <xdr:rowOff>0</xdr:rowOff>
    </xdr:from>
    <xdr:ext cx="8953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15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16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17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18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19</xdr:row>
      <xdr:rowOff>0</xdr:rowOff>
    </xdr:from>
    <xdr:ext cx="857250" cy="895350"/>
    <xdr:pic>
      <xdr:nvPicPr>
        <xdr:cNvPr id="0" name="image1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21</xdr:col>
      <xdr:colOff>571500</xdr:colOff>
      <xdr:row>23</xdr:row>
      <xdr:rowOff>152400</xdr:rowOff>
    </xdr:from>
    <xdr:ext cx="2114550" cy="3476625"/>
    <xdr:pic>
      <xdr:nvPicPr>
        <xdr:cNvPr id="0" name="image17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95250</xdr:colOff>
      <xdr:row>42</xdr:row>
      <xdr:rowOff>123825</xdr:rowOff>
    </xdr:from>
    <xdr:ext cx="1562100" cy="809625"/>
    <xdr:pic>
      <xdr:nvPicPr>
        <xdr:cNvPr id="0" name="image2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28575</xdr:colOff>
      <xdr:row>4</xdr:row>
      <xdr:rowOff>152400</xdr:rowOff>
    </xdr:from>
    <xdr:ext cx="2590800" cy="2752725"/>
    <xdr:pic>
      <xdr:nvPicPr>
        <xdr:cNvPr id="0" name="image20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20</xdr:col>
      <xdr:colOff>619125</xdr:colOff>
      <xdr:row>2</xdr:row>
      <xdr:rowOff>161925</xdr:rowOff>
    </xdr:from>
    <xdr:ext cx="3733800" cy="3486150"/>
    <xdr:pic>
      <xdr:nvPicPr>
        <xdr:cNvPr id="0" name="image18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25</xdr:col>
      <xdr:colOff>590550</xdr:colOff>
      <xdr:row>24</xdr:row>
      <xdr:rowOff>19050</xdr:rowOff>
    </xdr:from>
    <xdr:ext cx="2819400" cy="3638550"/>
    <xdr:pic>
      <xdr:nvPicPr>
        <xdr:cNvPr id="0" name="image19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Gaia/Downloads/Ficha%20t&#233;cnica%202020%20-%20Almacenar%20y%20rec&#225;mara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Información General"/>
      <sheetName val="Dimensiones específicas"/>
      <sheetName val="Materiales"/>
      <sheetName val="máste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33"/>
    <pageSetUpPr/>
  </sheetPr>
  <sheetViews>
    <sheetView workbookViewId="0"/>
  </sheetViews>
  <sheetFormatPr customHeight="1" defaultColWidth="14.43" defaultRowHeight="15.0"/>
  <cols>
    <col customWidth="1" min="1" max="26" width="11.43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4.2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4.25" customHeight="1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4.2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4.25" customHeight="1">
      <c r="A7" s="5" t="s">
        <v>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4.2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4.25" customHeight="1">
      <c r="A9" s="5" t="s">
        <v>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4.2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4.25" customHeight="1">
      <c r="A11" s="6" t="s">
        <v>5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4.2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4.2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4.2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4.2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4.2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4.2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4.2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4.2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4.2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4.2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4.2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4.2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4.2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9.5" customHeight="1">
      <c r="A25" s="7" t="s">
        <v>6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9.5" customHeight="1">
      <c r="A26" s="9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9.5" customHeight="1">
      <c r="A27" s="10" t="s">
        <v>7</v>
      </c>
      <c r="B27" s="10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9.5" customHeight="1">
      <c r="A28" s="11" t="s">
        <v>8</v>
      </c>
      <c r="B28" s="11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9.5" customHeight="1">
      <c r="A29" s="11" t="s">
        <v>9</v>
      </c>
      <c r="B29" s="11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9.5" customHeight="1">
      <c r="A30" s="12" t="s">
        <v>10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9.5" customHeight="1">
      <c r="A31" s="12" t="s">
        <v>11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9.5" customHeight="1">
      <c r="A32" s="12" t="s">
        <v>12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9.5" customHeight="1">
      <c r="A33" s="12" t="s">
        <v>13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9.5" customHeight="1">
      <c r="A34" s="12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9.5" customHeight="1">
      <c r="A35" s="12" t="s">
        <v>15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9.5" customHeight="1">
      <c r="A36" s="12" t="s">
        <v>16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9.5" customHeight="1">
      <c r="A37" s="12" t="s">
        <v>17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9.5" customHeight="1">
      <c r="A38" s="12" t="s">
        <v>18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9.5" customHeight="1">
      <c r="A39" s="12" t="s">
        <v>19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9.5" customHeight="1">
      <c r="A40" s="13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9.5" customHeight="1">
      <c r="A41" s="16"/>
      <c r="L41" s="17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9.5" customHeight="1">
      <c r="A42" s="16"/>
      <c r="L42" s="17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9.5" customHeight="1">
      <c r="A43" s="16"/>
      <c r="L43" s="17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9.5" customHeight="1">
      <c r="A44" s="16"/>
      <c r="L44" s="17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9.5" customHeight="1">
      <c r="A45" s="16"/>
      <c r="L45" s="17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9.5" customHeight="1">
      <c r="A46" s="16"/>
      <c r="L46" s="17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9.5" customHeight="1">
      <c r="A47" s="16"/>
      <c r="L47" s="17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9.5" customHeight="1">
      <c r="A48" s="16"/>
      <c r="L48" s="17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9.5" customHeight="1">
      <c r="A49" s="16"/>
      <c r="L49" s="17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9.5" customHeight="1">
      <c r="A50" s="16"/>
      <c r="L50" s="17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9.5" customHeight="1">
      <c r="A51" s="16"/>
      <c r="L51" s="17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9.5" customHeight="1">
      <c r="A52" s="16"/>
      <c r="L52" s="17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9.5" customHeight="1">
      <c r="A53" s="16"/>
      <c r="L53" s="17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9.5" customHeight="1">
      <c r="A54" s="16"/>
      <c r="L54" s="17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9.5" customHeight="1">
      <c r="A55" s="16"/>
      <c r="L55" s="17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9.5" customHeight="1">
      <c r="A56" s="16"/>
      <c r="L56" s="17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9.5" customHeight="1">
      <c r="A57" s="16"/>
      <c r="L57" s="17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9.5" customHeight="1">
      <c r="A58" s="16"/>
      <c r="L58" s="17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9.5" customHeight="1">
      <c r="A59" s="18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20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9.5" customHeight="1">
      <c r="A60" s="12" t="s">
        <v>20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9.5" customHeight="1">
      <c r="A61" s="12" t="s">
        <v>21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9.5" customHeight="1">
      <c r="A62" s="12" t="s">
        <v>22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9.5" customHeight="1">
      <c r="A63" s="12" t="s">
        <v>23</v>
      </c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9.5" customHeight="1">
      <c r="A64" s="12" t="s">
        <v>24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9.5" customHeight="1">
      <c r="A65" s="12" t="s">
        <v>25</v>
      </c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9.5" customHeight="1">
      <c r="A66" s="12" t="s">
        <v>26</v>
      </c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9.5" customHeight="1">
      <c r="A67" s="12" t="s">
        <v>27</v>
      </c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9.5" customHeight="1">
      <c r="A68" s="12" t="s">
        <v>28</v>
      </c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9.5" customHeight="1">
      <c r="A69" s="12" t="s">
        <v>29</v>
      </c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9.5" customHeight="1">
      <c r="A70" s="12" t="s">
        <v>30</v>
      </c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9.5" customHeight="1">
      <c r="A71" s="12" t="s">
        <v>31</v>
      </c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9.5" customHeight="1">
      <c r="A72" s="12" t="s">
        <v>32</v>
      </c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9.5" customHeight="1">
      <c r="A73" s="12" t="s">
        <v>33</v>
      </c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9.5" customHeight="1">
      <c r="A74" s="12" t="s">
        <v>34</v>
      </c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9.5" customHeight="1">
      <c r="A75" s="12" t="s">
        <v>35</v>
      </c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9.5" customHeight="1">
      <c r="A76" s="12" t="s">
        <v>36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9.5" customHeight="1">
      <c r="A77" s="12" t="s">
        <v>37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9.5" customHeight="1">
      <c r="A78" s="12" t="s">
        <v>38</v>
      </c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9.5" customHeight="1">
      <c r="A79" s="12" t="s">
        <v>39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9.5" customHeight="1">
      <c r="A80" s="12" t="s">
        <v>40</v>
      </c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9.5" customHeight="1">
      <c r="A81" s="12" t="s">
        <v>41</v>
      </c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9.5" customHeight="1">
      <c r="A82" s="12" t="s">
        <v>42</v>
      </c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9.5" customHeight="1">
      <c r="A83" s="21" t="s">
        <v>43</v>
      </c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9.5" customHeight="1">
      <c r="A84" s="21" t="s">
        <v>44</v>
      </c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9.5" customHeight="1">
      <c r="A85" s="21" t="s">
        <v>45</v>
      </c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9.5" customHeight="1">
      <c r="A86" s="21" t="s">
        <v>46</v>
      </c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9.5" customHeight="1">
      <c r="A87" s="21" t="s">
        <v>47</v>
      </c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9.5" customHeight="1">
      <c r="A88" s="21" t="s">
        <v>48</v>
      </c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9.5" customHeight="1">
      <c r="A89" s="21" t="s">
        <v>49</v>
      </c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9.5" customHeight="1">
      <c r="A90" s="21" t="s">
        <v>50</v>
      </c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9.5" customHeight="1">
      <c r="A91" s="21" t="s">
        <v>51</v>
      </c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9.5" customHeight="1">
      <c r="A92" s="21" t="s">
        <v>52</v>
      </c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9.5" customHeight="1">
      <c r="A93" s="21" t="s">
        <v>53</v>
      </c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9.5" customHeight="1">
      <c r="A94" s="21" t="s">
        <v>54</v>
      </c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9.5" customHeight="1">
      <c r="A95" s="21" t="s">
        <v>55</v>
      </c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9.5" customHeight="1">
      <c r="A96" s="21" t="s">
        <v>56</v>
      </c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9.5" customHeight="1">
      <c r="A97" s="21" t="s">
        <v>57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9.5" customHeight="1">
      <c r="A98" s="21" t="s">
        <v>58</v>
      </c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9.5" customHeight="1">
      <c r="A99" s="21" t="s">
        <v>59</v>
      </c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9.5" customHeight="1">
      <c r="A100" s="21" t="s">
        <v>60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9.5" customHeight="1">
      <c r="A101" s="21" t="s">
        <v>61</v>
      </c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9.5" customHeight="1">
      <c r="A102" s="21" t="s">
        <v>62</v>
      </c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9.5" customHeight="1">
      <c r="A103" s="21" t="s">
        <v>63</v>
      </c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4.25" customHeight="1">
      <c r="A104" s="21" t="s">
        <v>64</v>
      </c>
      <c r="B104" s="4"/>
      <c r="C104" s="4"/>
      <c r="D104" s="4"/>
      <c r="E104" s="4"/>
      <c r="F104" s="4"/>
      <c r="G104" s="4"/>
      <c r="H104" s="4"/>
      <c r="I104" s="4"/>
      <c r="J104" s="4"/>
      <c r="K104" s="5"/>
      <c r="L104" s="5"/>
      <c r="M104" s="5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9.5" customHeight="1">
      <c r="A105" s="21" t="s">
        <v>65</v>
      </c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9.5" customHeight="1">
      <c r="A106" s="21" t="s">
        <v>66</v>
      </c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9.5" customHeight="1">
      <c r="A107" s="21" t="s">
        <v>67</v>
      </c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9.5" customHeight="1">
      <c r="A108" s="21" t="s">
        <v>68</v>
      </c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9.5" customHeight="1">
      <c r="A109" s="22" t="s">
        <v>69</v>
      </c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9.5" customHeight="1">
      <c r="A110" s="22" t="s">
        <v>70</v>
      </c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9.5" customHeight="1">
      <c r="A111" s="23" t="s">
        <v>71</v>
      </c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9.5" customHeight="1">
      <c r="A112" s="22" t="s">
        <v>72</v>
      </c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9.5" customHeight="1">
      <c r="A113" s="22" t="s">
        <v>73</v>
      </c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9.5" customHeight="1">
      <c r="A114" s="22" t="s">
        <v>74</v>
      </c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9.5" customHeight="1">
      <c r="A115" s="23" t="s">
        <v>75</v>
      </c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9.5" customHeight="1">
      <c r="A116" s="23" t="s">
        <v>76</v>
      </c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9.5" customHeight="1">
      <c r="A117" s="23" t="s">
        <v>77</v>
      </c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9.5" customHeight="1">
      <c r="A118" s="23" t="s">
        <v>78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9.5" customHeight="1">
      <c r="A119" s="23" t="s">
        <v>79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9.5" customHeight="1">
      <c r="A120" s="23" t="s">
        <v>80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9.5" customHeight="1">
      <c r="A121" s="23" t="s">
        <v>81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9.5" customHeight="1">
      <c r="A122" s="22" t="s">
        <v>82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4.2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4.2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9.5" customHeight="1">
      <c r="A125" s="7" t="s">
        <v>83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4.2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4.25" customHeight="1">
      <c r="A127" s="5" t="s">
        <v>84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4.2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4.25" customHeight="1">
      <c r="A129" s="7" t="s">
        <v>85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4.2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4.25" customHeight="1">
      <c r="A131" s="5" t="s">
        <v>86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4.2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4.2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4.2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4.2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4.2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4.2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4.2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4.2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4.2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4.2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4.2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4.2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4.2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4.2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4.2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4.2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4.2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4.2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4.2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4.2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4.2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4.2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4.2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4.2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4.2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4.2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4.2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4.2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4.2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4.2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4.2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4.2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4.2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4.2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4.2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4.2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4.2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4.2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4.2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4.2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4.2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4.2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4.2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4.2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4.2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4.2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4.2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4.2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4.2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4.2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4.2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4.2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4.2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4.2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4.2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4.2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4.2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4.2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4.2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4.2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4.2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4.2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4.2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4.2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4.2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4.2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4.2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4.2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4.2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4.2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4.2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4.2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4.2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4.2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4.2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4.2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4.2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4.2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4.2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4.2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4.2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4.2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4.2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4.2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4.2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4.2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4.2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4.2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4.2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4.2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4.2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4.2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4.2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4.2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4.2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4.2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4.2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4.2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4.2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4.2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4.2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4.2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4.2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4.2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4.2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4.2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4.2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4.2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4.2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4.2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4.2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4.2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4.2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4.2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4.2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4.2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4.2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4.2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4.2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4.2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4.2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4.2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4.2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4.2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4.2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4.2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4.2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4.2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4.2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4.2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4.2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4.2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4.2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4.2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4.2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4.2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4.2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4.2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4.2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4.2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4.2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4.2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4.2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4.2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4.2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4.2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4.2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4.2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4.2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4.2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4.2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4.2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4.2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4.2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4.2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4.2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4.2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4.2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4.2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4.2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4.2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4.2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4.2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4.2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4.2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4.2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4.2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4.2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4.2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4.2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4.2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4.2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4.2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4.2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4.2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4.2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4.2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4.2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4.2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4.2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4.2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4.2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4.2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4.2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4.2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4.2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4.2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4.2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4.2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4.2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4.2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4.2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4.2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4.2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4.2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4.2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4.2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4.2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4.2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4.2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4.2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4.2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4.2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4.2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4.2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4.2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4.2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4.2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4.2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4.2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4.2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4.2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4.2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4.2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4.2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4.2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4.2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4.2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4.2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4.2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4.2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4.2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4.2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4.2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4.2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4.2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4.2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4.2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4.2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4.2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4.2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4.2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4.2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4.2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4.2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4.2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4.2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4.2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4.2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4.2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4.2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4.2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4.2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4.2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4.2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4.2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4.2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4.2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4.2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4.2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4.2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4.2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4.2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4.2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4.2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4.2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4.2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4.2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4.2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4.2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4.2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4.2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4.2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4.2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4.2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4.2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4.2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4.2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4.2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4.2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4.2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4.2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4.2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4.2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4.2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4.2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4.2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4.2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4.2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4.2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4.2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4.2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4.2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4.2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4.2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4.2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4.2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4.2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4.2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4.2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4.2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4.2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4.2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4.2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4.2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4.2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4.2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4.2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4.2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4.2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4.2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4.2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4.2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4.2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4.2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4.2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4.2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4.2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4.2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4.2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4.2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4.2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4.2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4.2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4.2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4.2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4.2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4.2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4.2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4.2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4.2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4.2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4.2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4.2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4.2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4.2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4.2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4.2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4.2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4.2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4.2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4.2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4.2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4.2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4.2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4.2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4.2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4.2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4.2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4.2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4.2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4.2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4.2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4.2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4.2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4.2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4.2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4.2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4.2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4.2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4.2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4.2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4.2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4.2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4.2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4.2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4.2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4.2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4.2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4.2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4.2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4.2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4.2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4.2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4.2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4.2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4.2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4.2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4.2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4.2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4.2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4.2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4.2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4.2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4.2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4.2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4.2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4.2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4.2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4.2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4.2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4.2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4.2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4.2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4.2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4.2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4.2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4.2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4.2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4.2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4.2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4.2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4.2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4.2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4.2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4.2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4.2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4.2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4.2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4.2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4.2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4.2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4.2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4.2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4.2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4.2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4.2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4.2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4.2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4.2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4.2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4.2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4.2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4.2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4.2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4.2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4.2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4.2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4.2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4.2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4.2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4.2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4.2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4.2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4.2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4.2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4.2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4.2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4.2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4.2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4.2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4.2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4.2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4.2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4.2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4.2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4.2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4.2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4.2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4.2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4.2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4.2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4.2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4.2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4.2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4.2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4.2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4.2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4.2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4.2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4.2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4.2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4.2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4.2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4.2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4.2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4.2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4.2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4.2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4.2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4.2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4.2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4.2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4.2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4.2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4.2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4.2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4.2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4.2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4.2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4.2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4.2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4.2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4.2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4.2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4.2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4.2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4.2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4.2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4.2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4.2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4.2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4.2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4.2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4.2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4.2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4.2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4.2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4.2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4.2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4.2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4.2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4.2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4.2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4.2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4.2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4.2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4.2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4.2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4.2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4.2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4.2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4.2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4.2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4.2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4.2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4.2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4.2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4.2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4.2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4.2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4.2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4.2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4.2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4.2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4.2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4.2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4.2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4.2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4.2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4.2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4.2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4.2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4.2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4.2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4.2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4.2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4.2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4.2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4.2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4.2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4.2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4.2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4.2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4.2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4.2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4.2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4.2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4.2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4.2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4.2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4.2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4.2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4.2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4.2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4.2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4.2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4.2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4.2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4.2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4.2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4.2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4.2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4.2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4.2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4.2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4.2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4.2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4.2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4.2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4.2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4.2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4.2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4.2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4.2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4.2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4.2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4.2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4.2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4.2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4.2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4.2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4.2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4.2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4.2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4.2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4.2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4.2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4.2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4.2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4.2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4.2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4.2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4.2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4.2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4.2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4.2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4.2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4.2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4.2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4.2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4.2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4.2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4.2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4.2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4.2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4.2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4.2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4.2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4.2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4.2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4.2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4.2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4.2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4.2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4.2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4.2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4.2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4.2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4.2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4.2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4.2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4.2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4.2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4.2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4.2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4.2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4.2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4.2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4.2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4.2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4.2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4.2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4.2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4.2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4.2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4.2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4.2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4.2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4.2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4.2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4.2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4.2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4.2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4.2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4.2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4.2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4.2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4.2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4.2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4.2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4.2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4.2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4.2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4.2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4.2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4.2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4.2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4.2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4.2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4.2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4.2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4.2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4.2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4.2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4.2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4.2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4.2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4.2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4.2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4.2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4.2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4.2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4.2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4.2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4.2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4.2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4.2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4.2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4.2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4.2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4.2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4.2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4.2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4.2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4.2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4.2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4.2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4.2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4.2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4.2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4.2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4.2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4.2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4.2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4.2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4.2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4.2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4.2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4.2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4.2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4.2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4.2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4.2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4.2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4.2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4.2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4.2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4.2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4.2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4.2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4.2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4.2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4.2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4.2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4.2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4.2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4.2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4.2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4.2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4.2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4.2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4.2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4.2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4.2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4.2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4.2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4.2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4.2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4.2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4.2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4.2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4.2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4.2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4.2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4.2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4.2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4.2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4.2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4.2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4.2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4.2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4.2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4.2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4.2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4.2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4.2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4.2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4.2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4.2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4.2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4.2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4.2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4.2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4.2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4.2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4.2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4.2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4.2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4.2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4.2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4.2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4.2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4.2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4.2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4.2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4.2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4.2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4.2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4.2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4.2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4.2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4.2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4.2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4.2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4.2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4.2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4.2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4.2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4.2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4.2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4.2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4.2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4.2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4.2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4.2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4.2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4.2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4.2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4.2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4.2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4.2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4.2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4.2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4.2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4.2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4.2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4.2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4.2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4.2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4.2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4.2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4.2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4.2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4.2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4.2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4.2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4.2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4.2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4.2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4.2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4.2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4.2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4.2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4.2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4.2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4.2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4.2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4.2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4.2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4.2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4.2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4.2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4.2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4.2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4.2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4.2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4.2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4.2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4.2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4.2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4.2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4.2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4.2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4.2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4.2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4.2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4.2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4.2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4.2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4.2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4.2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4.2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4.2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4.2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4.2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4.2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4.2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4.2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4.2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4.2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4.2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4.2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4.2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4.2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4.2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4.2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4.2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4.2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4.2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4.2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4.2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4.2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4.2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4.2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4.2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4.2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4.2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4.2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4.2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4.2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4.2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4.2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4.2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4.2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4.2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4.2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4.2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4.2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">
    <mergeCell ref="A1:L1"/>
    <mergeCell ref="A40:L59"/>
  </mergeCell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33"/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74" width="20.71"/>
    <col customWidth="1" min="75" max="75" width="12.43"/>
    <col customWidth="1" min="76" max="91" width="20.71"/>
  </cols>
  <sheetData>
    <row r="1" ht="24.75" customHeight="1">
      <c r="A1" s="24" t="s">
        <v>87</v>
      </c>
      <c r="B1" s="25"/>
      <c r="C1" s="26"/>
      <c r="D1" s="27" t="s">
        <v>88</v>
      </c>
      <c r="E1" s="27" t="s">
        <v>88</v>
      </c>
      <c r="F1" s="27" t="s">
        <v>88</v>
      </c>
      <c r="G1" s="27" t="s">
        <v>88</v>
      </c>
      <c r="H1" s="27" t="s">
        <v>88</v>
      </c>
      <c r="I1" s="27" t="s">
        <v>88</v>
      </c>
      <c r="J1" s="27" t="s">
        <v>88</v>
      </c>
      <c r="K1" s="27" t="s">
        <v>88</v>
      </c>
      <c r="L1" s="27" t="s">
        <v>88</v>
      </c>
      <c r="M1" s="27" t="s">
        <v>88</v>
      </c>
      <c r="N1" s="27" t="s">
        <v>88</v>
      </c>
      <c r="O1" s="27" t="s">
        <v>88</v>
      </c>
      <c r="P1" s="27" t="s">
        <v>88</v>
      </c>
      <c r="Q1" s="27" t="s">
        <v>88</v>
      </c>
      <c r="R1" s="27" t="s">
        <v>88</v>
      </c>
      <c r="S1" s="27" t="s">
        <v>88</v>
      </c>
      <c r="T1" s="27" t="s">
        <v>88</v>
      </c>
      <c r="U1" s="27" t="s">
        <v>88</v>
      </c>
      <c r="V1" s="27" t="s">
        <v>88</v>
      </c>
      <c r="W1" s="27" t="s">
        <v>88</v>
      </c>
      <c r="X1" s="27" t="s">
        <v>88</v>
      </c>
      <c r="Y1" s="27" t="s">
        <v>88</v>
      </c>
      <c r="Z1" s="27" t="s">
        <v>88</v>
      </c>
      <c r="AA1" s="27" t="s">
        <v>88</v>
      </c>
      <c r="AB1" s="27" t="s">
        <v>88</v>
      </c>
      <c r="AC1" s="27" t="s">
        <v>88</v>
      </c>
      <c r="AD1" s="27" t="s">
        <v>88</v>
      </c>
      <c r="AE1" s="27" t="s">
        <v>88</v>
      </c>
      <c r="AF1" s="27" t="s">
        <v>88</v>
      </c>
      <c r="AG1" s="27" t="s">
        <v>88</v>
      </c>
      <c r="AH1" s="27" t="s">
        <v>88</v>
      </c>
      <c r="AI1" s="27" t="s">
        <v>88</v>
      </c>
      <c r="AJ1" s="27" t="s">
        <v>88</v>
      </c>
      <c r="AK1" s="27" t="s">
        <v>88</v>
      </c>
      <c r="AL1" s="27" t="s">
        <v>88</v>
      </c>
      <c r="AM1" s="27" t="s">
        <v>88</v>
      </c>
      <c r="AN1" s="27" t="s">
        <v>88</v>
      </c>
      <c r="AO1" s="27" t="s">
        <v>88</v>
      </c>
      <c r="AP1" s="27" t="s">
        <v>88</v>
      </c>
      <c r="AQ1" s="27" t="s">
        <v>88</v>
      </c>
      <c r="AR1" s="27" t="s">
        <v>88</v>
      </c>
      <c r="AS1" s="27" t="s">
        <v>88</v>
      </c>
      <c r="AT1" s="27" t="s">
        <v>88</v>
      </c>
      <c r="AU1" s="27" t="s">
        <v>88</v>
      </c>
      <c r="AV1" s="27" t="s">
        <v>88</v>
      </c>
      <c r="AW1" s="27" t="s">
        <v>88</v>
      </c>
      <c r="AX1" s="27" t="s">
        <v>88</v>
      </c>
      <c r="AY1" s="28" t="s">
        <v>89</v>
      </c>
      <c r="AZ1" s="28" t="s">
        <v>89</v>
      </c>
      <c r="BA1" s="28" t="s">
        <v>89</v>
      </c>
      <c r="BB1" s="28" t="s">
        <v>89</v>
      </c>
      <c r="BC1" s="28" t="s">
        <v>89</v>
      </c>
      <c r="BD1" s="28" t="s">
        <v>89</v>
      </c>
      <c r="BE1" s="28" t="s">
        <v>89</v>
      </c>
      <c r="BF1" s="28" t="s">
        <v>89</v>
      </c>
      <c r="BG1" s="28" t="s">
        <v>89</v>
      </c>
      <c r="BH1" s="28" t="s">
        <v>89</v>
      </c>
      <c r="BI1" s="28" t="s">
        <v>89</v>
      </c>
      <c r="BJ1" s="28" t="s">
        <v>89</v>
      </c>
      <c r="BK1" s="28" t="s">
        <v>89</v>
      </c>
      <c r="BL1" s="28" t="s">
        <v>89</v>
      </c>
      <c r="BM1" s="28" t="s">
        <v>89</v>
      </c>
      <c r="BN1" s="28" t="s">
        <v>89</v>
      </c>
      <c r="BO1" s="28" t="s">
        <v>89</v>
      </c>
      <c r="BP1" s="28" t="s">
        <v>89</v>
      </c>
      <c r="BQ1" s="28" t="s">
        <v>89</v>
      </c>
      <c r="BR1" s="28" t="s">
        <v>89</v>
      </c>
      <c r="BS1" s="28" t="s">
        <v>89</v>
      </c>
      <c r="BT1" s="28" t="s">
        <v>89</v>
      </c>
      <c r="BU1" s="28" t="s">
        <v>89</v>
      </c>
      <c r="BV1" s="28" t="s">
        <v>89</v>
      </c>
      <c r="BW1" s="28" t="s">
        <v>89</v>
      </c>
      <c r="BX1" s="28" t="s">
        <v>89</v>
      </c>
      <c r="BY1" s="28" t="s">
        <v>89</v>
      </c>
      <c r="BZ1" s="29" t="s">
        <v>90</v>
      </c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1"/>
    </row>
    <row r="2" ht="79.5" customHeight="1">
      <c r="A2" s="32" t="s">
        <v>91</v>
      </c>
      <c r="B2" s="32" t="s">
        <v>92</v>
      </c>
      <c r="C2" s="32" t="s">
        <v>93</v>
      </c>
      <c r="D2" s="33" t="s">
        <v>94</v>
      </c>
      <c r="E2" s="33" t="s">
        <v>95</v>
      </c>
      <c r="F2" s="33" t="s">
        <v>96</v>
      </c>
      <c r="G2" s="33" t="s">
        <v>97</v>
      </c>
      <c r="H2" s="33" t="s">
        <v>98</v>
      </c>
      <c r="I2" s="33" t="s">
        <v>99</v>
      </c>
      <c r="J2" s="34" t="s">
        <v>100</v>
      </c>
      <c r="K2" s="34" t="s">
        <v>101</v>
      </c>
      <c r="L2" s="33" t="s">
        <v>102</v>
      </c>
      <c r="M2" s="33" t="s">
        <v>103</v>
      </c>
      <c r="N2" s="33" t="s">
        <v>104</v>
      </c>
      <c r="O2" s="33" t="s">
        <v>105</v>
      </c>
      <c r="P2" s="33" t="s">
        <v>106</v>
      </c>
      <c r="Q2" s="33" t="s">
        <v>107</v>
      </c>
      <c r="R2" s="33" t="s">
        <v>108</v>
      </c>
      <c r="S2" s="33" t="s">
        <v>109</v>
      </c>
      <c r="T2" s="33" t="s">
        <v>110</v>
      </c>
      <c r="U2" s="33" t="s">
        <v>111</v>
      </c>
      <c r="V2" s="33" t="s">
        <v>112</v>
      </c>
      <c r="W2" s="33" t="s">
        <v>113</v>
      </c>
      <c r="X2" s="33" t="s">
        <v>114</v>
      </c>
      <c r="Y2" s="33" t="s">
        <v>115</v>
      </c>
      <c r="Z2" s="33" t="s">
        <v>116</v>
      </c>
      <c r="AA2" s="33" t="s">
        <v>117</v>
      </c>
      <c r="AB2" s="35" t="s">
        <v>118</v>
      </c>
      <c r="AC2" s="33" t="s">
        <v>119</v>
      </c>
      <c r="AD2" s="33" t="s">
        <v>120</v>
      </c>
      <c r="AE2" s="33" t="s">
        <v>121</v>
      </c>
      <c r="AF2" s="33" t="s">
        <v>122</v>
      </c>
      <c r="AG2" s="33" t="s">
        <v>123</v>
      </c>
      <c r="AH2" s="33" t="s">
        <v>124</v>
      </c>
      <c r="AI2" s="33" t="s">
        <v>125</v>
      </c>
      <c r="AJ2" s="33" t="s">
        <v>126</v>
      </c>
      <c r="AK2" s="33" t="s">
        <v>127</v>
      </c>
      <c r="AL2" s="33" t="s">
        <v>128</v>
      </c>
      <c r="AM2" s="33" t="s">
        <v>129</v>
      </c>
      <c r="AN2" s="33" t="s">
        <v>130</v>
      </c>
      <c r="AO2" s="33" t="s">
        <v>131</v>
      </c>
      <c r="AP2" s="33" t="s">
        <v>132</v>
      </c>
      <c r="AQ2" s="33" t="s">
        <v>133</v>
      </c>
      <c r="AR2" s="33" t="s">
        <v>134</v>
      </c>
      <c r="AS2" s="33" t="s">
        <v>135</v>
      </c>
      <c r="AT2" s="36" t="s">
        <v>136</v>
      </c>
      <c r="AU2" s="36" t="s">
        <v>137</v>
      </c>
      <c r="AV2" s="37" t="s">
        <v>138</v>
      </c>
      <c r="AW2" s="38" t="s">
        <v>139</v>
      </c>
      <c r="AX2" s="33" t="s">
        <v>140</v>
      </c>
      <c r="AY2" s="39" t="s">
        <v>141</v>
      </c>
      <c r="AZ2" s="39" t="s">
        <v>142</v>
      </c>
      <c r="BA2" s="39" t="s">
        <v>143</v>
      </c>
      <c r="BB2" s="39" t="s">
        <v>144</v>
      </c>
      <c r="BC2" s="39" t="s">
        <v>145</v>
      </c>
      <c r="BD2" s="39" t="s">
        <v>146</v>
      </c>
      <c r="BE2" s="39" t="s">
        <v>49</v>
      </c>
      <c r="BF2" s="39" t="s">
        <v>147</v>
      </c>
      <c r="BG2" s="39" t="s">
        <v>148</v>
      </c>
      <c r="BH2" s="39" t="s">
        <v>149</v>
      </c>
      <c r="BI2" s="39" t="s">
        <v>53</v>
      </c>
      <c r="BJ2" s="39" t="s">
        <v>54</v>
      </c>
      <c r="BK2" s="39" t="s">
        <v>150</v>
      </c>
      <c r="BL2" s="39" t="s">
        <v>151</v>
      </c>
      <c r="BM2" s="39" t="s">
        <v>152</v>
      </c>
      <c r="BN2" s="39" t="s">
        <v>153</v>
      </c>
      <c r="BO2" s="39" t="s">
        <v>154</v>
      </c>
      <c r="BP2" s="39" t="s">
        <v>155</v>
      </c>
      <c r="BQ2" s="39" t="s">
        <v>156</v>
      </c>
      <c r="BR2" s="39" t="s">
        <v>157</v>
      </c>
      <c r="BS2" s="39" t="s">
        <v>158</v>
      </c>
      <c r="BT2" s="39" t="s">
        <v>159</v>
      </c>
      <c r="BU2" s="39" t="s">
        <v>160</v>
      </c>
      <c r="BV2" s="40" t="s">
        <v>161</v>
      </c>
      <c r="BW2" s="41" t="s">
        <v>162</v>
      </c>
      <c r="BX2" s="42" t="s">
        <v>67</v>
      </c>
      <c r="BY2" s="43" t="s">
        <v>163</v>
      </c>
      <c r="BZ2" s="44" t="s">
        <v>164</v>
      </c>
      <c r="CA2" s="44" t="s">
        <v>165</v>
      </c>
      <c r="CB2" s="44" t="s">
        <v>166</v>
      </c>
      <c r="CC2" s="44" t="s">
        <v>167</v>
      </c>
      <c r="CD2" s="44" t="s">
        <v>168</v>
      </c>
      <c r="CE2" s="44" t="s">
        <v>169</v>
      </c>
      <c r="CF2" s="44" t="s">
        <v>75</v>
      </c>
      <c r="CG2" s="44" t="s">
        <v>76</v>
      </c>
      <c r="CH2" s="44" t="s">
        <v>77</v>
      </c>
      <c r="CI2" s="44" t="s">
        <v>78</v>
      </c>
      <c r="CJ2" s="44" t="s">
        <v>79</v>
      </c>
      <c r="CK2" s="44" t="s">
        <v>80</v>
      </c>
      <c r="CL2" s="44" t="s">
        <v>81</v>
      </c>
      <c r="CM2" s="44" t="s">
        <v>170</v>
      </c>
    </row>
    <row r="3" ht="79.5" customHeight="1">
      <c r="A3" s="45" t="s">
        <v>171</v>
      </c>
      <c r="B3" s="46" t="s">
        <v>172</v>
      </c>
      <c r="C3" s="46" t="s">
        <v>173</v>
      </c>
      <c r="D3" s="47" t="s">
        <v>174</v>
      </c>
      <c r="E3" s="48" t="s">
        <v>174</v>
      </c>
      <c r="F3" s="49" t="s">
        <v>175</v>
      </c>
      <c r="G3" s="48"/>
      <c r="H3" s="48"/>
      <c r="I3" s="48" t="s">
        <v>176</v>
      </c>
      <c r="J3" s="48"/>
      <c r="K3" s="48" t="s">
        <v>177</v>
      </c>
      <c r="L3" s="48">
        <v>47.0</v>
      </c>
      <c r="M3" s="48" t="s">
        <v>178</v>
      </c>
      <c r="N3" s="48" t="s">
        <v>179</v>
      </c>
      <c r="O3" s="50">
        <v>45.0</v>
      </c>
      <c r="P3" s="50">
        <v>35.0</v>
      </c>
      <c r="Q3" s="50">
        <v>1.0</v>
      </c>
      <c r="R3" s="50">
        <v>45.0</v>
      </c>
      <c r="S3" s="50">
        <v>35.0</v>
      </c>
      <c r="T3" s="50">
        <v>1.0</v>
      </c>
      <c r="U3" s="51">
        <v>0.03</v>
      </c>
      <c r="V3" s="48" t="s">
        <v>180</v>
      </c>
      <c r="W3" s="48" t="s">
        <v>180</v>
      </c>
      <c r="X3" s="52"/>
      <c r="Y3" s="48" t="s">
        <v>180</v>
      </c>
      <c r="Z3" s="48" t="s">
        <v>180</v>
      </c>
      <c r="AA3" s="48" t="s">
        <v>180</v>
      </c>
      <c r="AB3" s="48" t="s">
        <v>180</v>
      </c>
      <c r="AC3" s="48" t="s">
        <v>181</v>
      </c>
      <c r="AD3" s="48" t="s">
        <v>182</v>
      </c>
      <c r="AE3" s="48" t="s">
        <v>180</v>
      </c>
      <c r="AF3" s="48" t="s">
        <v>180</v>
      </c>
      <c r="AG3" s="48" t="s">
        <v>180</v>
      </c>
      <c r="AH3" s="48" t="s">
        <v>180</v>
      </c>
      <c r="AI3" s="48"/>
      <c r="AJ3" s="48" t="s">
        <v>180</v>
      </c>
      <c r="AK3" s="48"/>
      <c r="AL3" s="48" t="s">
        <v>180</v>
      </c>
      <c r="AM3" s="48"/>
      <c r="AN3" s="48" t="s">
        <v>180</v>
      </c>
      <c r="AO3" s="48" t="s">
        <v>180</v>
      </c>
      <c r="AP3" s="48" t="s">
        <v>180</v>
      </c>
      <c r="AQ3" s="48" t="s">
        <v>180</v>
      </c>
      <c r="AR3" s="48" t="s">
        <v>180</v>
      </c>
      <c r="AS3" s="48" t="s">
        <v>180</v>
      </c>
      <c r="AT3" s="52"/>
      <c r="AU3" s="52"/>
      <c r="AV3" s="52"/>
      <c r="AW3" s="52"/>
      <c r="AX3" s="48" t="s">
        <v>183</v>
      </c>
      <c r="AY3" s="53">
        <v>119.0</v>
      </c>
      <c r="AZ3" s="48" t="s">
        <v>184</v>
      </c>
      <c r="BA3" s="52" t="s">
        <v>185</v>
      </c>
      <c r="BB3" s="52" t="s">
        <v>186</v>
      </c>
      <c r="BC3" s="52" t="s">
        <v>187</v>
      </c>
      <c r="BD3" s="52" t="s">
        <v>188</v>
      </c>
      <c r="BE3" s="52" t="s">
        <v>189</v>
      </c>
      <c r="BF3" s="52" t="s">
        <v>190</v>
      </c>
      <c r="BG3" s="48" t="s">
        <v>191</v>
      </c>
      <c r="BH3" s="48" t="s">
        <v>192</v>
      </c>
      <c r="BI3" s="48" t="s">
        <v>192</v>
      </c>
      <c r="BJ3" s="52" t="s">
        <v>193</v>
      </c>
      <c r="BK3" s="48" t="s">
        <v>194</v>
      </c>
      <c r="BL3" s="48" t="s">
        <v>195</v>
      </c>
      <c r="BM3" s="48">
        <v>30.0</v>
      </c>
      <c r="BN3" s="48" t="s">
        <v>196</v>
      </c>
      <c r="BO3" s="52"/>
      <c r="BP3" s="52"/>
      <c r="BQ3" s="48" t="s">
        <v>197</v>
      </c>
      <c r="BR3" s="54" t="s">
        <v>198</v>
      </c>
      <c r="BS3" s="48" t="s">
        <v>194</v>
      </c>
      <c r="BT3" s="48" t="s">
        <v>199</v>
      </c>
      <c r="BU3" s="48" t="s">
        <v>199</v>
      </c>
      <c r="BV3" s="55"/>
      <c r="BW3" s="56">
        <f t="shared" ref="BW3:BW41" si="1">1-L3/(AY3/1.16)</f>
        <v>0.5418487395</v>
      </c>
      <c r="BX3" s="55" t="s">
        <v>200</v>
      </c>
      <c r="BY3" s="55"/>
      <c r="BZ3" s="47" t="s">
        <v>194</v>
      </c>
      <c r="CA3" s="52" t="s">
        <v>194</v>
      </c>
      <c r="CB3" s="52" t="s">
        <v>201</v>
      </c>
      <c r="CC3" s="52" t="s">
        <v>202</v>
      </c>
      <c r="CD3" s="52"/>
      <c r="CE3" s="52"/>
      <c r="CF3" s="52"/>
      <c r="CG3" s="52"/>
      <c r="CH3" s="52"/>
      <c r="CI3" s="52"/>
      <c r="CJ3" s="52"/>
      <c r="CK3" s="52"/>
      <c r="CL3" s="48"/>
      <c r="CM3" s="48"/>
    </row>
    <row r="4" ht="79.5" customHeight="1">
      <c r="A4" s="45" t="s">
        <v>203</v>
      </c>
      <c r="B4" s="46" t="s">
        <v>172</v>
      </c>
      <c r="C4" s="46" t="s">
        <v>204</v>
      </c>
      <c r="D4" s="47" t="s">
        <v>174</v>
      </c>
      <c r="E4" s="48" t="s">
        <v>174</v>
      </c>
      <c r="F4" s="49" t="s">
        <v>205</v>
      </c>
      <c r="G4" s="48"/>
      <c r="H4" s="48"/>
      <c r="I4" s="48" t="s">
        <v>176</v>
      </c>
      <c r="J4" s="48"/>
      <c r="K4" s="48" t="s">
        <v>206</v>
      </c>
      <c r="L4" s="48">
        <v>47.0</v>
      </c>
      <c r="M4" s="48" t="s">
        <v>207</v>
      </c>
      <c r="N4" s="48" t="s">
        <v>179</v>
      </c>
      <c r="O4" s="50">
        <v>45.0</v>
      </c>
      <c r="P4" s="50">
        <v>35.0</v>
      </c>
      <c r="Q4" s="50">
        <v>1.0</v>
      </c>
      <c r="R4" s="50">
        <v>45.0</v>
      </c>
      <c r="S4" s="50">
        <v>35.0</v>
      </c>
      <c r="T4" s="50">
        <v>1.0</v>
      </c>
      <c r="U4" s="51">
        <v>0.03</v>
      </c>
      <c r="V4" s="48" t="s">
        <v>180</v>
      </c>
      <c r="W4" s="48" t="s">
        <v>180</v>
      </c>
      <c r="X4" s="52"/>
      <c r="Y4" s="48" t="s">
        <v>180</v>
      </c>
      <c r="Z4" s="48" t="s">
        <v>180</v>
      </c>
      <c r="AA4" s="48" t="s">
        <v>180</v>
      </c>
      <c r="AB4" s="48" t="s">
        <v>180</v>
      </c>
      <c r="AC4" s="48" t="s">
        <v>181</v>
      </c>
      <c r="AD4" s="48" t="s">
        <v>182</v>
      </c>
      <c r="AE4" s="48" t="s">
        <v>180</v>
      </c>
      <c r="AF4" s="48" t="s">
        <v>180</v>
      </c>
      <c r="AG4" s="48" t="s">
        <v>180</v>
      </c>
      <c r="AH4" s="48" t="s">
        <v>180</v>
      </c>
      <c r="AI4" s="48"/>
      <c r="AJ4" s="48" t="s">
        <v>180</v>
      </c>
      <c r="AK4" s="48"/>
      <c r="AL4" s="48" t="s">
        <v>180</v>
      </c>
      <c r="AM4" s="48"/>
      <c r="AN4" s="48" t="s">
        <v>180</v>
      </c>
      <c r="AO4" s="48" t="s">
        <v>180</v>
      </c>
      <c r="AP4" s="48" t="s">
        <v>180</v>
      </c>
      <c r="AQ4" s="48" t="s">
        <v>180</v>
      </c>
      <c r="AR4" s="48" t="s">
        <v>180</v>
      </c>
      <c r="AS4" s="48" t="s">
        <v>180</v>
      </c>
      <c r="AT4" s="52"/>
      <c r="AU4" s="52"/>
      <c r="AV4" s="52"/>
      <c r="AW4" s="52"/>
      <c r="AX4" s="48" t="s">
        <v>183</v>
      </c>
      <c r="AY4" s="53">
        <v>119.0</v>
      </c>
      <c r="AZ4" s="48" t="s">
        <v>184</v>
      </c>
      <c r="BA4" s="52" t="s">
        <v>185</v>
      </c>
      <c r="BB4" s="52" t="s">
        <v>186</v>
      </c>
      <c r="BC4" s="52" t="s">
        <v>187</v>
      </c>
      <c r="BD4" s="52" t="s">
        <v>188</v>
      </c>
      <c r="BE4" s="52" t="s">
        <v>189</v>
      </c>
      <c r="BF4" s="52" t="s">
        <v>190</v>
      </c>
      <c r="BG4" s="48" t="s">
        <v>191</v>
      </c>
      <c r="BH4" s="48" t="s">
        <v>192</v>
      </c>
      <c r="BI4" s="48" t="s">
        <v>192</v>
      </c>
      <c r="BJ4" s="52" t="s">
        <v>193</v>
      </c>
      <c r="BK4" s="48" t="s">
        <v>194</v>
      </c>
      <c r="BL4" s="48" t="s">
        <v>195</v>
      </c>
      <c r="BM4" s="48">
        <v>30.0</v>
      </c>
      <c r="BN4" s="48" t="s">
        <v>196</v>
      </c>
      <c r="BO4" s="52"/>
      <c r="BP4" s="52"/>
      <c r="BQ4" s="48" t="s">
        <v>197</v>
      </c>
      <c r="BR4" s="54" t="s">
        <v>198</v>
      </c>
      <c r="BS4" s="48" t="s">
        <v>194</v>
      </c>
      <c r="BT4" s="48" t="s">
        <v>199</v>
      </c>
      <c r="BU4" s="48" t="s">
        <v>199</v>
      </c>
      <c r="BV4" s="55"/>
      <c r="BW4" s="56">
        <f t="shared" si="1"/>
        <v>0.5418487395</v>
      </c>
      <c r="BX4" s="55" t="s">
        <v>200</v>
      </c>
      <c r="BY4" s="55"/>
      <c r="BZ4" s="47" t="s">
        <v>194</v>
      </c>
      <c r="CA4" s="52" t="s">
        <v>194</v>
      </c>
      <c r="CB4" s="52" t="s">
        <v>201</v>
      </c>
      <c r="CC4" s="52" t="s">
        <v>202</v>
      </c>
      <c r="CD4" s="52"/>
      <c r="CE4" s="52"/>
      <c r="CF4" s="52"/>
      <c r="CG4" s="52"/>
      <c r="CH4" s="52"/>
      <c r="CI4" s="52"/>
      <c r="CJ4" s="52"/>
      <c r="CK4" s="52"/>
      <c r="CL4" s="48"/>
      <c r="CM4" s="48"/>
    </row>
    <row r="5" ht="79.5" customHeight="1">
      <c r="A5" s="45" t="s">
        <v>208</v>
      </c>
      <c r="B5" s="46" t="s">
        <v>172</v>
      </c>
      <c r="C5" s="46" t="s">
        <v>209</v>
      </c>
      <c r="D5" s="47" t="s">
        <v>174</v>
      </c>
      <c r="E5" s="48" t="s">
        <v>174</v>
      </c>
      <c r="F5" s="49" t="s">
        <v>210</v>
      </c>
      <c r="G5" s="48"/>
      <c r="H5" s="48"/>
      <c r="I5" s="48" t="s">
        <v>176</v>
      </c>
      <c r="J5" s="48"/>
      <c r="K5" s="48" t="s">
        <v>211</v>
      </c>
      <c r="L5" s="48">
        <v>47.0</v>
      </c>
      <c r="M5" s="48" t="s">
        <v>212</v>
      </c>
      <c r="N5" s="48" t="s">
        <v>179</v>
      </c>
      <c r="O5" s="50">
        <v>45.0</v>
      </c>
      <c r="P5" s="50">
        <v>35.0</v>
      </c>
      <c r="Q5" s="50">
        <v>1.0</v>
      </c>
      <c r="R5" s="50">
        <v>45.0</v>
      </c>
      <c r="S5" s="50">
        <v>35.0</v>
      </c>
      <c r="T5" s="50">
        <v>1.0</v>
      </c>
      <c r="U5" s="51">
        <v>0.03</v>
      </c>
      <c r="V5" s="48" t="s">
        <v>180</v>
      </c>
      <c r="W5" s="48" t="s">
        <v>180</v>
      </c>
      <c r="X5" s="52"/>
      <c r="Y5" s="48" t="s">
        <v>180</v>
      </c>
      <c r="Z5" s="48" t="s">
        <v>180</v>
      </c>
      <c r="AA5" s="48" t="s">
        <v>180</v>
      </c>
      <c r="AB5" s="48" t="s">
        <v>180</v>
      </c>
      <c r="AC5" s="48" t="s">
        <v>181</v>
      </c>
      <c r="AD5" s="48" t="s">
        <v>182</v>
      </c>
      <c r="AE5" s="48" t="s">
        <v>180</v>
      </c>
      <c r="AF5" s="48" t="s">
        <v>180</v>
      </c>
      <c r="AG5" s="48" t="s">
        <v>180</v>
      </c>
      <c r="AH5" s="48" t="s">
        <v>180</v>
      </c>
      <c r="AI5" s="48"/>
      <c r="AJ5" s="48" t="s">
        <v>180</v>
      </c>
      <c r="AK5" s="48"/>
      <c r="AL5" s="48" t="s">
        <v>180</v>
      </c>
      <c r="AM5" s="48"/>
      <c r="AN5" s="48" t="s">
        <v>180</v>
      </c>
      <c r="AO5" s="48" t="s">
        <v>180</v>
      </c>
      <c r="AP5" s="48" t="s">
        <v>180</v>
      </c>
      <c r="AQ5" s="48" t="s">
        <v>180</v>
      </c>
      <c r="AR5" s="48" t="s">
        <v>180</v>
      </c>
      <c r="AS5" s="48" t="s">
        <v>180</v>
      </c>
      <c r="AT5" s="52"/>
      <c r="AU5" s="52"/>
      <c r="AV5" s="52"/>
      <c r="AW5" s="52"/>
      <c r="AX5" s="48" t="s">
        <v>183</v>
      </c>
      <c r="AY5" s="53">
        <v>119.0</v>
      </c>
      <c r="AZ5" s="48" t="s">
        <v>184</v>
      </c>
      <c r="BA5" s="52" t="s">
        <v>185</v>
      </c>
      <c r="BB5" s="52" t="s">
        <v>186</v>
      </c>
      <c r="BC5" s="52" t="s">
        <v>187</v>
      </c>
      <c r="BD5" s="52" t="s">
        <v>188</v>
      </c>
      <c r="BE5" s="52" t="s">
        <v>189</v>
      </c>
      <c r="BF5" s="52" t="s">
        <v>190</v>
      </c>
      <c r="BG5" s="48" t="s">
        <v>191</v>
      </c>
      <c r="BH5" s="48" t="s">
        <v>192</v>
      </c>
      <c r="BI5" s="48" t="s">
        <v>192</v>
      </c>
      <c r="BJ5" s="52" t="s">
        <v>193</v>
      </c>
      <c r="BK5" s="48" t="s">
        <v>194</v>
      </c>
      <c r="BL5" s="48" t="s">
        <v>195</v>
      </c>
      <c r="BM5" s="48">
        <v>30.0</v>
      </c>
      <c r="BN5" s="48" t="s">
        <v>196</v>
      </c>
      <c r="BO5" s="52"/>
      <c r="BP5" s="52"/>
      <c r="BQ5" s="48" t="s">
        <v>197</v>
      </c>
      <c r="BR5" s="54" t="s">
        <v>198</v>
      </c>
      <c r="BS5" s="48" t="s">
        <v>194</v>
      </c>
      <c r="BT5" s="48" t="s">
        <v>199</v>
      </c>
      <c r="BU5" s="48" t="s">
        <v>199</v>
      </c>
      <c r="BV5" s="55"/>
      <c r="BW5" s="56">
        <f t="shared" si="1"/>
        <v>0.5418487395</v>
      </c>
      <c r="BX5" s="55" t="s">
        <v>200</v>
      </c>
      <c r="BY5" s="55"/>
      <c r="BZ5" s="47" t="s">
        <v>194</v>
      </c>
      <c r="CA5" s="52" t="s">
        <v>194</v>
      </c>
      <c r="CB5" s="52" t="s">
        <v>201</v>
      </c>
      <c r="CC5" s="52" t="s">
        <v>202</v>
      </c>
      <c r="CD5" s="52"/>
      <c r="CE5" s="52"/>
      <c r="CF5" s="52"/>
      <c r="CG5" s="52"/>
      <c r="CH5" s="52"/>
      <c r="CI5" s="52"/>
      <c r="CJ5" s="52"/>
      <c r="CK5" s="52"/>
      <c r="CL5" s="48"/>
      <c r="CM5" s="48"/>
    </row>
    <row r="6" ht="79.5" customHeight="1">
      <c r="A6" s="45" t="s">
        <v>213</v>
      </c>
      <c r="B6" s="46" t="s">
        <v>172</v>
      </c>
      <c r="C6" s="48" t="s">
        <v>214</v>
      </c>
      <c r="D6" s="47" t="s">
        <v>174</v>
      </c>
      <c r="E6" s="48" t="s">
        <v>174</v>
      </c>
      <c r="F6" s="49" t="s">
        <v>175</v>
      </c>
      <c r="G6" s="48"/>
      <c r="H6" s="48"/>
      <c r="I6" s="48" t="s">
        <v>176</v>
      </c>
      <c r="J6" s="48"/>
      <c r="K6" s="48" t="s">
        <v>215</v>
      </c>
      <c r="L6" s="48">
        <v>39.0</v>
      </c>
      <c r="M6" s="48" t="s">
        <v>178</v>
      </c>
      <c r="N6" s="48" t="s">
        <v>179</v>
      </c>
      <c r="O6" s="50">
        <v>40.0</v>
      </c>
      <c r="P6" s="50">
        <v>40.0</v>
      </c>
      <c r="Q6" s="50">
        <v>1.0</v>
      </c>
      <c r="R6" s="50">
        <v>20.0</v>
      </c>
      <c r="S6" s="50">
        <v>20.0</v>
      </c>
      <c r="T6" s="50">
        <v>1.0</v>
      </c>
      <c r="U6" s="51">
        <v>0.015</v>
      </c>
      <c r="V6" s="48" t="s">
        <v>180</v>
      </c>
      <c r="W6" s="48" t="s">
        <v>180</v>
      </c>
      <c r="X6" s="52"/>
      <c r="Y6" s="48" t="s">
        <v>180</v>
      </c>
      <c r="Z6" s="48" t="s">
        <v>180</v>
      </c>
      <c r="AA6" s="48" t="s">
        <v>180</v>
      </c>
      <c r="AB6" s="48" t="s">
        <v>180</v>
      </c>
      <c r="AC6" s="48" t="s">
        <v>181</v>
      </c>
      <c r="AD6" s="48" t="s">
        <v>182</v>
      </c>
      <c r="AE6" s="48" t="s">
        <v>180</v>
      </c>
      <c r="AF6" s="48" t="s">
        <v>180</v>
      </c>
      <c r="AG6" s="48" t="s">
        <v>180</v>
      </c>
      <c r="AH6" s="48" t="s">
        <v>180</v>
      </c>
      <c r="AI6" s="48"/>
      <c r="AJ6" s="48" t="s">
        <v>180</v>
      </c>
      <c r="AK6" s="48"/>
      <c r="AL6" s="48" t="s">
        <v>180</v>
      </c>
      <c r="AM6" s="48"/>
      <c r="AN6" s="48" t="s">
        <v>180</v>
      </c>
      <c r="AO6" s="48" t="s">
        <v>180</v>
      </c>
      <c r="AP6" s="48" t="s">
        <v>180</v>
      </c>
      <c r="AQ6" s="48" t="s">
        <v>180</v>
      </c>
      <c r="AR6" s="48" t="s">
        <v>180</v>
      </c>
      <c r="AS6" s="48" t="s">
        <v>180</v>
      </c>
      <c r="AT6" s="52"/>
      <c r="AU6" s="52"/>
      <c r="AV6" s="52"/>
      <c r="AW6" s="52"/>
      <c r="AX6" s="48" t="s">
        <v>183</v>
      </c>
      <c r="AY6" s="53">
        <v>99.0</v>
      </c>
      <c r="AZ6" s="48" t="s">
        <v>184</v>
      </c>
      <c r="BA6" s="52" t="s">
        <v>185</v>
      </c>
      <c r="BB6" s="52" t="s">
        <v>186</v>
      </c>
      <c r="BC6" s="52" t="s">
        <v>187</v>
      </c>
      <c r="BD6" s="52" t="s">
        <v>216</v>
      </c>
      <c r="BE6" s="52" t="s">
        <v>189</v>
      </c>
      <c r="BF6" s="52" t="s">
        <v>190</v>
      </c>
      <c r="BG6" s="48" t="s">
        <v>191</v>
      </c>
      <c r="BH6" s="48" t="s">
        <v>192</v>
      </c>
      <c r="BI6" s="48" t="s">
        <v>192</v>
      </c>
      <c r="BJ6" s="52" t="s">
        <v>193</v>
      </c>
      <c r="BK6" s="48" t="s">
        <v>194</v>
      </c>
      <c r="BL6" s="48" t="s">
        <v>195</v>
      </c>
      <c r="BM6" s="48">
        <v>30.0</v>
      </c>
      <c r="BN6" s="48" t="s">
        <v>196</v>
      </c>
      <c r="BO6" s="52"/>
      <c r="BP6" s="52"/>
      <c r="BQ6" s="48" t="s">
        <v>197</v>
      </c>
      <c r="BR6" s="54" t="s">
        <v>198</v>
      </c>
      <c r="BS6" s="48" t="s">
        <v>194</v>
      </c>
      <c r="BT6" s="48" t="s">
        <v>199</v>
      </c>
      <c r="BU6" s="48" t="s">
        <v>199</v>
      </c>
      <c r="BV6" s="55"/>
      <c r="BW6" s="56">
        <f t="shared" si="1"/>
        <v>0.543030303</v>
      </c>
      <c r="BX6" s="55" t="s">
        <v>200</v>
      </c>
      <c r="BY6" s="55"/>
      <c r="BZ6" s="47" t="s">
        <v>194</v>
      </c>
      <c r="CA6" s="52" t="s">
        <v>194</v>
      </c>
      <c r="CB6" s="52" t="s">
        <v>201</v>
      </c>
      <c r="CC6" s="52" t="s">
        <v>202</v>
      </c>
      <c r="CD6" s="52"/>
      <c r="CE6" s="52"/>
      <c r="CF6" s="52"/>
      <c r="CG6" s="52"/>
      <c r="CH6" s="52"/>
      <c r="CI6" s="52"/>
      <c r="CJ6" s="52"/>
      <c r="CK6" s="52"/>
      <c r="CL6" s="48"/>
      <c r="CM6" s="48"/>
    </row>
    <row r="7" ht="79.5" customHeight="1">
      <c r="A7" s="45" t="s">
        <v>217</v>
      </c>
      <c r="B7" s="46" t="s">
        <v>172</v>
      </c>
      <c r="C7" s="48" t="s">
        <v>218</v>
      </c>
      <c r="D7" s="47" t="s">
        <v>174</v>
      </c>
      <c r="E7" s="48" t="s">
        <v>174</v>
      </c>
      <c r="F7" s="49" t="s">
        <v>205</v>
      </c>
      <c r="G7" s="48"/>
      <c r="H7" s="48"/>
      <c r="I7" s="48" t="s">
        <v>176</v>
      </c>
      <c r="J7" s="48"/>
      <c r="K7" s="48" t="s">
        <v>219</v>
      </c>
      <c r="L7" s="48">
        <v>39.0</v>
      </c>
      <c r="M7" s="48" t="s">
        <v>207</v>
      </c>
      <c r="N7" s="48" t="s">
        <v>179</v>
      </c>
      <c r="O7" s="50">
        <v>40.0</v>
      </c>
      <c r="P7" s="50">
        <v>40.0</v>
      </c>
      <c r="Q7" s="50">
        <v>1.0</v>
      </c>
      <c r="R7" s="50">
        <v>20.0</v>
      </c>
      <c r="S7" s="50">
        <v>20.0</v>
      </c>
      <c r="T7" s="50">
        <v>1.0</v>
      </c>
      <c r="U7" s="51">
        <v>0.015</v>
      </c>
      <c r="V7" s="48" t="s">
        <v>180</v>
      </c>
      <c r="W7" s="48" t="s">
        <v>180</v>
      </c>
      <c r="X7" s="52"/>
      <c r="Y7" s="48" t="s">
        <v>180</v>
      </c>
      <c r="Z7" s="48" t="s">
        <v>180</v>
      </c>
      <c r="AA7" s="48" t="s">
        <v>180</v>
      </c>
      <c r="AB7" s="48" t="s">
        <v>180</v>
      </c>
      <c r="AC7" s="48" t="s">
        <v>181</v>
      </c>
      <c r="AD7" s="48" t="s">
        <v>182</v>
      </c>
      <c r="AE7" s="48" t="s">
        <v>180</v>
      </c>
      <c r="AF7" s="48" t="s">
        <v>180</v>
      </c>
      <c r="AG7" s="48" t="s">
        <v>180</v>
      </c>
      <c r="AH7" s="48" t="s">
        <v>180</v>
      </c>
      <c r="AI7" s="48"/>
      <c r="AJ7" s="48" t="s">
        <v>180</v>
      </c>
      <c r="AK7" s="48"/>
      <c r="AL7" s="48" t="s">
        <v>180</v>
      </c>
      <c r="AM7" s="48"/>
      <c r="AN7" s="48" t="s">
        <v>180</v>
      </c>
      <c r="AO7" s="48" t="s">
        <v>180</v>
      </c>
      <c r="AP7" s="48" t="s">
        <v>180</v>
      </c>
      <c r="AQ7" s="48" t="s">
        <v>180</v>
      </c>
      <c r="AR7" s="48" t="s">
        <v>180</v>
      </c>
      <c r="AS7" s="48" t="s">
        <v>180</v>
      </c>
      <c r="AT7" s="52"/>
      <c r="AU7" s="52"/>
      <c r="AV7" s="52"/>
      <c r="AW7" s="52"/>
      <c r="AX7" s="48" t="s">
        <v>183</v>
      </c>
      <c r="AY7" s="53">
        <v>99.0</v>
      </c>
      <c r="AZ7" s="48" t="s">
        <v>184</v>
      </c>
      <c r="BA7" s="52" t="s">
        <v>185</v>
      </c>
      <c r="BB7" s="52" t="s">
        <v>186</v>
      </c>
      <c r="BC7" s="52" t="s">
        <v>187</v>
      </c>
      <c r="BD7" s="52" t="s">
        <v>216</v>
      </c>
      <c r="BE7" s="52" t="s">
        <v>189</v>
      </c>
      <c r="BF7" s="52" t="s">
        <v>190</v>
      </c>
      <c r="BG7" s="48" t="s">
        <v>191</v>
      </c>
      <c r="BH7" s="48" t="s">
        <v>192</v>
      </c>
      <c r="BI7" s="48" t="s">
        <v>192</v>
      </c>
      <c r="BJ7" s="52" t="s">
        <v>193</v>
      </c>
      <c r="BK7" s="48" t="s">
        <v>194</v>
      </c>
      <c r="BL7" s="48" t="s">
        <v>195</v>
      </c>
      <c r="BM7" s="48">
        <v>30.0</v>
      </c>
      <c r="BN7" s="48" t="s">
        <v>196</v>
      </c>
      <c r="BO7" s="52"/>
      <c r="BP7" s="52"/>
      <c r="BQ7" s="48" t="s">
        <v>197</v>
      </c>
      <c r="BR7" s="54" t="s">
        <v>198</v>
      </c>
      <c r="BS7" s="48" t="s">
        <v>194</v>
      </c>
      <c r="BT7" s="48" t="s">
        <v>199</v>
      </c>
      <c r="BU7" s="48" t="s">
        <v>199</v>
      </c>
      <c r="BV7" s="55"/>
      <c r="BW7" s="56">
        <f t="shared" si="1"/>
        <v>0.543030303</v>
      </c>
      <c r="BX7" s="55" t="s">
        <v>200</v>
      </c>
      <c r="BY7" s="55"/>
      <c r="BZ7" s="47" t="s">
        <v>194</v>
      </c>
      <c r="CA7" s="52" t="s">
        <v>194</v>
      </c>
      <c r="CB7" s="52" t="s">
        <v>201</v>
      </c>
      <c r="CC7" s="52" t="s">
        <v>202</v>
      </c>
      <c r="CD7" s="52"/>
      <c r="CE7" s="52"/>
      <c r="CF7" s="52"/>
      <c r="CG7" s="52"/>
      <c r="CH7" s="52"/>
      <c r="CI7" s="52"/>
      <c r="CJ7" s="52"/>
      <c r="CK7" s="52"/>
      <c r="CL7" s="48"/>
      <c r="CM7" s="48"/>
    </row>
    <row r="8" ht="79.5" customHeight="1">
      <c r="A8" s="45" t="s">
        <v>220</v>
      </c>
      <c r="B8" s="46" t="s">
        <v>172</v>
      </c>
      <c r="C8" s="48" t="s">
        <v>221</v>
      </c>
      <c r="D8" s="47" t="s">
        <v>174</v>
      </c>
      <c r="E8" s="48" t="s">
        <v>174</v>
      </c>
      <c r="F8" s="49" t="s">
        <v>210</v>
      </c>
      <c r="G8" s="48"/>
      <c r="H8" s="48"/>
      <c r="I8" s="48" t="s">
        <v>176</v>
      </c>
      <c r="J8" s="48"/>
      <c r="K8" s="48" t="s">
        <v>222</v>
      </c>
      <c r="L8" s="48">
        <v>39.0</v>
      </c>
      <c r="M8" s="48" t="s">
        <v>212</v>
      </c>
      <c r="N8" s="48" t="s">
        <v>179</v>
      </c>
      <c r="O8" s="50">
        <v>40.0</v>
      </c>
      <c r="P8" s="50">
        <v>40.0</v>
      </c>
      <c r="Q8" s="50">
        <v>1.0</v>
      </c>
      <c r="R8" s="50">
        <v>20.0</v>
      </c>
      <c r="S8" s="50">
        <v>20.0</v>
      </c>
      <c r="T8" s="50">
        <v>1.0</v>
      </c>
      <c r="U8" s="51">
        <v>0.015</v>
      </c>
      <c r="V8" s="48" t="s">
        <v>180</v>
      </c>
      <c r="W8" s="48" t="s">
        <v>180</v>
      </c>
      <c r="X8" s="52"/>
      <c r="Y8" s="48" t="s">
        <v>180</v>
      </c>
      <c r="Z8" s="48" t="s">
        <v>180</v>
      </c>
      <c r="AA8" s="48" t="s">
        <v>180</v>
      </c>
      <c r="AB8" s="48" t="s">
        <v>180</v>
      </c>
      <c r="AC8" s="48" t="s">
        <v>181</v>
      </c>
      <c r="AD8" s="48" t="s">
        <v>182</v>
      </c>
      <c r="AE8" s="48" t="s">
        <v>180</v>
      </c>
      <c r="AF8" s="48" t="s">
        <v>180</v>
      </c>
      <c r="AG8" s="48" t="s">
        <v>180</v>
      </c>
      <c r="AH8" s="48" t="s">
        <v>180</v>
      </c>
      <c r="AI8" s="48"/>
      <c r="AJ8" s="48" t="s">
        <v>180</v>
      </c>
      <c r="AK8" s="48"/>
      <c r="AL8" s="48" t="s">
        <v>180</v>
      </c>
      <c r="AM8" s="48"/>
      <c r="AN8" s="48" t="s">
        <v>180</v>
      </c>
      <c r="AO8" s="48" t="s">
        <v>180</v>
      </c>
      <c r="AP8" s="48" t="s">
        <v>180</v>
      </c>
      <c r="AQ8" s="48" t="s">
        <v>180</v>
      </c>
      <c r="AR8" s="48" t="s">
        <v>180</v>
      </c>
      <c r="AS8" s="48" t="s">
        <v>180</v>
      </c>
      <c r="AT8" s="52"/>
      <c r="AU8" s="52"/>
      <c r="AV8" s="52"/>
      <c r="AW8" s="52"/>
      <c r="AX8" s="48" t="s">
        <v>183</v>
      </c>
      <c r="AY8" s="53">
        <v>99.0</v>
      </c>
      <c r="AZ8" s="48" t="s">
        <v>184</v>
      </c>
      <c r="BA8" s="52" t="s">
        <v>185</v>
      </c>
      <c r="BB8" s="52" t="s">
        <v>186</v>
      </c>
      <c r="BC8" s="52" t="s">
        <v>187</v>
      </c>
      <c r="BD8" s="52" t="s">
        <v>216</v>
      </c>
      <c r="BE8" s="52" t="s">
        <v>189</v>
      </c>
      <c r="BF8" s="52" t="s">
        <v>190</v>
      </c>
      <c r="BG8" s="48" t="s">
        <v>191</v>
      </c>
      <c r="BH8" s="48" t="s">
        <v>192</v>
      </c>
      <c r="BI8" s="48" t="s">
        <v>192</v>
      </c>
      <c r="BJ8" s="52" t="s">
        <v>193</v>
      </c>
      <c r="BK8" s="48" t="s">
        <v>194</v>
      </c>
      <c r="BL8" s="48" t="s">
        <v>195</v>
      </c>
      <c r="BM8" s="48">
        <v>30.0</v>
      </c>
      <c r="BN8" s="48" t="s">
        <v>196</v>
      </c>
      <c r="BO8" s="52"/>
      <c r="BP8" s="52"/>
      <c r="BQ8" s="48" t="s">
        <v>197</v>
      </c>
      <c r="BR8" s="54" t="s">
        <v>198</v>
      </c>
      <c r="BS8" s="48" t="s">
        <v>194</v>
      </c>
      <c r="BT8" s="48" t="s">
        <v>199</v>
      </c>
      <c r="BU8" s="48" t="s">
        <v>199</v>
      </c>
      <c r="BV8" s="55"/>
      <c r="BW8" s="56">
        <f t="shared" si="1"/>
        <v>0.543030303</v>
      </c>
      <c r="BX8" s="55" t="s">
        <v>200</v>
      </c>
      <c r="BY8" s="55"/>
      <c r="BZ8" s="47" t="s">
        <v>194</v>
      </c>
      <c r="CA8" s="52" t="s">
        <v>194</v>
      </c>
      <c r="CB8" s="52" t="s">
        <v>201</v>
      </c>
      <c r="CC8" s="52" t="s">
        <v>202</v>
      </c>
      <c r="CD8" s="52"/>
      <c r="CE8" s="52"/>
      <c r="CF8" s="52"/>
      <c r="CG8" s="52"/>
      <c r="CH8" s="52"/>
      <c r="CI8" s="52"/>
      <c r="CJ8" s="52"/>
      <c r="CK8" s="52"/>
      <c r="CL8" s="48"/>
      <c r="CM8" s="48"/>
    </row>
    <row r="9" ht="79.5" customHeight="1">
      <c r="A9" s="45" t="s">
        <v>223</v>
      </c>
      <c r="B9" s="46" t="s">
        <v>172</v>
      </c>
      <c r="C9" s="48" t="s">
        <v>224</v>
      </c>
      <c r="D9" s="47" t="s">
        <v>174</v>
      </c>
      <c r="E9" s="48" t="s">
        <v>174</v>
      </c>
      <c r="F9" s="49" t="s">
        <v>175</v>
      </c>
      <c r="G9" s="48"/>
      <c r="H9" s="48"/>
      <c r="I9" s="48" t="s">
        <v>176</v>
      </c>
      <c r="J9" s="48"/>
      <c r="K9" s="48" t="s">
        <v>225</v>
      </c>
      <c r="L9" s="48">
        <v>39.0</v>
      </c>
      <c r="M9" s="48" t="s">
        <v>178</v>
      </c>
      <c r="N9" s="48" t="s">
        <v>179</v>
      </c>
      <c r="O9" s="50">
        <v>40.0</v>
      </c>
      <c r="P9" s="50">
        <v>40.0</v>
      </c>
      <c r="Q9" s="50">
        <v>1.0</v>
      </c>
      <c r="R9" s="50">
        <v>20.0</v>
      </c>
      <c r="S9" s="50">
        <v>20.0</v>
      </c>
      <c r="T9" s="50">
        <v>1.0</v>
      </c>
      <c r="U9" s="51">
        <v>0.015</v>
      </c>
      <c r="V9" s="48" t="s">
        <v>180</v>
      </c>
      <c r="W9" s="48" t="s">
        <v>180</v>
      </c>
      <c r="X9" s="52"/>
      <c r="Y9" s="48" t="s">
        <v>180</v>
      </c>
      <c r="Z9" s="48" t="s">
        <v>180</v>
      </c>
      <c r="AA9" s="48" t="s">
        <v>180</v>
      </c>
      <c r="AB9" s="48" t="s">
        <v>180</v>
      </c>
      <c r="AC9" s="48" t="s">
        <v>181</v>
      </c>
      <c r="AD9" s="48" t="s">
        <v>182</v>
      </c>
      <c r="AE9" s="48" t="s">
        <v>180</v>
      </c>
      <c r="AF9" s="48" t="s">
        <v>180</v>
      </c>
      <c r="AG9" s="48" t="s">
        <v>180</v>
      </c>
      <c r="AH9" s="48" t="s">
        <v>180</v>
      </c>
      <c r="AI9" s="48"/>
      <c r="AJ9" s="48" t="s">
        <v>180</v>
      </c>
      <c r="AK9" s="48"/>
      <c r="AL9" s="48" t="s">
        <v>180</v>
      </c>
      <c r="AM9" s="48"/>
      <c r="AN9" s="48" t="s">
        <v>180</v>
      </c>
      <c r="AO9" s="48" t="s">
        <v>180</v>
      </c>
      <c r="AP9" s="48" t="s">
        <v>180</v>
      </c>
      <c r="AQ9" s="48" t="s">
        <v>180</v>
      </c>
      <c r="AR9" s="48" t="s">
        <v>180</v>
      </c>
      <c r="AS9" s="48" t="s">
        <v>180</v>
      </c>
      <c r="AT9" s="52"/>
      <c r="AU9" s="52"/>
      <c r="AV9" s="52"/>
      <c r="AW9" s="52"/>
      <c r="AX9" s="48" t="s">
        <v>183</v>
      </c>
      <c r="AY9" s="53">
        <v>99.0</v>
      </c>
      <c r="AZ9" s="48" t="s">
        <v>184</v>
      </c>
      <c r="BA9" s="52" t="s">
        <v>185</v>
      </c>
      <c r="BB9" s="52" t="s">
        <v>186</v>
      </c>
      <c r="BC9" s="52" t="s">
        <v>187</v>
      </c>
      <c r="BD9" s="52" t="s">
        <v>216</v>
      </c>
      <c r="BE9" s="52" t="s">
        <v>189</v>
      </c>
      <c r="BF9" s="52" t="s">
        <v>190</v>
      </c>
      <c r="BG9" s="48" t="s">
        <v>191</v>
      </c>
      <c r="BH9" s="48" t="s">
        <v>192</v>
      </c>
      <c r="BI9" s="48" t="s">
        <v>192</v>
      </c>
      <c r="BJ9" s="52" t="s">
        <v>193</v>
      </c>
      <c r="BK9" s="48" t="s">
        <v>194</v>
      </c>
      <c r="BL9" s="48" t="s">
        <v>195</v>
      </c>
      <c r="BM9" s="48">
        <v>30.0</v>
      </c>
      <c r="BN9" s="48" t="s">
        <v>196</v>
      </c>
      <c r="BO9" s="52"/>
      <c r="BP9" s="52"/>
      <c r="BQ9" s="48" t="s">
        <v>197</v>
      </c>
      <c r="BR9" s="54" t="s">
        <v>198</v>
      </c>
      <c r="BS9" s="48" t="s">
        <v>194</v>
      </c>
      <c r="BT9" s="48" t="s">
        <v>199</v>
      </c>
      <c r="BU9" s="48" t="s">
        <v>199</v>
      </c>
      <c r="BV9" s="55"/>
      <c r="BW9" s="56">
        <f t="shared" si="1"/>
        <v>0.543030303</v>
      </c>
      <c r="BX9" s="55" t="s">
        <v>200</v>
      </c>
      <c r="BY9" s="55"/>
      <c r="BZ9" s="47" t="s">
        <v>194</v>
      </c>
      <c r="CA9" s="52" t="s">
        <v>194</v>
      </c>
      <c r="CB9" s="52" t="s">
        <v>201</v>
      </c>
      <c r="CC9" s="52" t="s">
        <v>202</v>
      </c>
      <c r="CD9" s="52"/>
      <c r="CE9" s="52"/>
      <c r="CF9" s="52"/>
      <c r="CG9" s="52"/>
      <c r="CH9" s="52"/>
      <c r="CI9" s="52"/>
      <c r="CJ9" s="52"/>
      <c r="CK9" s="52"/>
      <c r="CL9" s="48"/>
      <c r="CM9" s="48"/>
    </row>
    <row r="10" ht="79.5" customHeight="1">
      <c r="A10" s="45" t="s">
        <v>226</v>
      </c>
      <c r="B10" s="46" t="s">
        <v>172</v>
      </c>
      <c r="C10" s="48" t="s">
        <v>227</v>
      </c>
      <c r="D10" s="47" t="s">
        <v>174</v>
      </c>
      <c r="E10" s="48" t="s">
        <v>174</v>
      </c>
      <c r="F10" s="49" t="s">
        <v>205</v>
      </c>
      <c r="G10" s="48"/>
      <c r="H10" s="48"/>
      <c r="I10" s="48" t="s">
        <v>176</v>
      </c>
      <c r="J10" s="48"/>
      <c r="K10" s="48" t="s">
        <v>228</v>
      </c>
      <c r="L10" s="48">
        <v>39.0</v>
      </c>
      <c r="M10" s="48" t="s">
        <v>207</v>
      </c>
      <c r="N10" s="48" t="s">
        <v>179</v>
      </c>
      <c r="O10" s="50">
        <v>40.0</v>
      </c>
      <c r="P10" s="50">
        <v>40.0</v>
      </c>
      <c r="Q10" s="50">
        <v>1.0</v>
      </c>
      <c r="R10" s="50">
        <v>20.0</v>
      </c>
      <c r="S10" s="50">
        <v>20.0</v>
      </c>
      <c r="T10" s="50">
        <v>1.0</v>
      </c>
      <c r="U10" s="51">
        <v>0.015</v>
      </c>
      <c r="V10" s="48" t="s">
        <v>180</v>
      </c>
      <c r="W10" s="48" t="s">
        <v>180</v>
      </c>
      <c r="X10" s="52"/>
      <c r="Y10" s="48" t="s">
        <v>180</v>
      </c>
      <c r="Z10" s="48" t="s">
        <v>180</v>
      </c>
      <c r="AA10" s="48" t="s">
        <v>180</v>
      </c>
      <c r="AB10" s="48" t="s">
        <v>180</v>
      </c>
      <c r="AC10" s="48" t="s">
        <v>181</v>
      </c>
      <c r="AD10" s="48" t="s">
        <v>182</v>
      </c>
      <c r="AE10" s="48" t="s">
        <v>180</v>
      </c>
      <c r="AF10" s="48" t="s">
        <v>180</v>
      </c>
      <c r="AG10" s="48" t="s">
        <v>180</v>
      </c>
      <c r="AH10" s="48" t="s">
        <v>180</v>
      </c>
      <c r="AI10" s="48"/>
      <c r="AJ10" s="48" t="s">
        <v>180</v>
      </c>
      <c r="AK10" s="48"/>
      <c r="AL10" s="48" t="s">
        <v>180</v>
      </c>
      <c r="AM10" s="48"/>
      <c r="AN10" s="48" t="s">
        <v>180</v>
      </c>
      <c r="AO10" s="48" t="s">
        <v>180</v>
      </c>
      <c r="AP10" s="48" t="s">
        <v>180</v>
      </c>
      <c r="AQ10" s="48" t="s">
        <v>180</v>
      </c>
      <c r="AR10" s="48" t="s">
        <v>180</v>
      </c>
      <c r="AS10" s="48" t="s">
        <v>180</v>
      </c>
      <c r="AT10" s="52"/>
      <c r="AU10" s="52"/>
      <c r="AV10" s="52"/>
      <c r="AW10" s="52"/>
      <c r="AX10" s="48" t="s">
        <v>183</v>
      </c>
      <c r="AY10" s="53">
        <v>99.0</v>
      </c>
      <c r="AZ10" s="48" t="s">
        <v>184</v>
      </c>
      <c r="BA10" s="52" t="s">
        <v>185</v>
      </c>
      <c r="BB10" s="52" t="s">
        <v>186</v>
      </c>
      <c r="BC10" s="52" t="s">
        <v>187</v>
      </c>
      <c r="BD10" s="52" t="s">
        <v>216</v>
      </c>
      <c r="BE10" s="52" t="s">
        <v>189</v>
      </c>
      <c r="BF10" s="52" t="s">
        <v>190</v>
      </c>
      <c r="BG10" s="48" t="s">
        <v>191</v>
      </c>
      <c r="BH10" s="48" t="s">
        <v>192</v>
      </c>
      <c r="BI10" s="48" t="s">
        <v>192</v>
      </c>
      <c r="BJ10" s="52" t="s">
        <v>193</v>
      </c>
      <c r="BK10" s="48" t="s">
        <v>194</v>
      </c>
      <c r="BL10" s="48" t="s">
        <v>195</v>
      </c>
      <c r="BM10" s="48">
        <v>30.0</v>
      </c>
      <c r="BN10" s="48" t="s">
        <v>196</v>
      </c>
      <c r="BO10" s="52"/>
      <c r="BP10" s="52"/>
      <c r="BQ10" s="48" t="s">
        <v>197</v>
      </c>
      <c r="BR10" s="54" t="s">
        <v>198</v>
      </c>
      <c r="BS10" s="48" t="s">
        <v>194</v>
      </c>
      <c r="BT10" s="48" t="s">
        <v>199</v>
      </c>
      <c r="BU10" s="48" t="s">
        <v>199</v>
      </c>
      <c r="BV10" s="55"/>
      <c r="BW10" s="56">
        <f t="shared" si="1"/>
        <v>0.543030303</v>
      </c>
      <c r="BX10" s="55" t="s">
        <v>200</v>
      </c>
      <c r="BY10" s="55"/>
      <c r="BZ10" s="47" t="s">
        <v>194</v>
      </c>
      <c r="CA10" s="52" t="s">
        <v>194</v>
      </c>
      <c r="CB10" s="52" t="s">
        <v>201</v>
      </c>
      <c r="CC10" s="52" t="s">
        <v>202</v>
      </c>
      <c r="CD10" s="52"/>
      <c r="CE10" s="52"/>
      <c r="CF10" s="52"/>
      <c r="CG10" s="52"/>
      <c r="CH10" s="52"/>
      <c r="CI10" s="52"/>
      <c r="CJ10" s="52"/>
      <c r="CK10" s="52"/>
      <c r="CL10" s="48"/>
      <c r="CM10" s="48"/>
    </row>
    <row r="11" ht="79.5" customHeight="1">
      <c r="A11" s="45" t="s">
        <v>229</v>
      </c>
      <c r="B11" s="46" t="s">
        <v>172</v>
      </c>
      <c r="C11" s="48" t="s">
        <v>230</v>
      </c>
      <c r="D11" s="47" t="s">
        <v>174</v>
      </c>
      <c r="E11" s="48" t="s">
        <v>174</v>
      </c>
      <c r="F11" s="49" t="s">
        <v>210</v>
      </c>
      <c r="G11" s="48"/>
      <c r="H11" s="48"/>
      <c r="I11" s="48" t="s">
        <v>176</v>
      </c>
      <c r="J11" s="48"/>
      <c r="K11" s="48" t="s">
        <v>231</v>
      </c>
      <c r="L11" s="48">
        <v>39.0</v>
      </c>
      <c r="M11" s="48" t="s">
        <v>212</v>
      </c>
      <c r="N11" s="48" t="s">
        <v>179</v>
      </c>
      <c r="O11" s="50">
        <v>40.0</v>
      </c>
      <c r="P11" s="50">
        <v>40.0</v>
      </c>
      <c r="Q11" s="50">
        <v>1.0</v>
      </c>
      <c r="R11" s="50">
        <v>20.0</v>
      </c>
      <c r="S11" s="50">
        <v>20.0</v>
      </c>
      <c r="T11" s="50">
        <v>1.0</v>
      </c>
      <c r="U11" s="51">
        <v>0.015</v>
      </c>
      <c r="V11" s="48" t="s">
        <v>180</v>
      </c>
      <c r="W11" s="48" t="s">
        <v>180</v>
      </c>
      <c r="X11" s="52"/>
      <c r="Y11" s="48" t="s">
        <v>180</v>
      </c>
      <c r="Z11" s="48" t="s">
        <v>180</v>
      </c>
      <c r="AA11" s="48" t="s">
        <v>180</v>
      </c>
      <c r="AB11" s="48" t="s">
        <v>180</v>
      </c>
      <c r="AC11" s="48" t="s">
        <v>181</v>
      </c>
      <c r="AD11" s="48" t="s">
        <v>182</v>
      </c>
      <c r="AE11" s="48" t="s">
        <v>180</v>
      </c>
      <c r="AF11" s="48" t="s">
        <v>180</v>
      </c>
      <c r="AG11" s="48" t="s">
        <v>180</v>
      </c>
      <c r="AH11" s="48" t="s">
        <v>180</v>
      </c>
      <c r="AI11" s="48"/>
      <c r="AJ11" s="48" t="s">
        <v>180</v>
      </c>
      <c r="AK11" s="48"/>
      <c r="AL11" s="48" t="s">
        <v>180</v>
      </c>
      <c r="AM11" s="48"/>
      <c r="AN11" s="48" t="s">
        <v>180</v>
      </c>
      <c r="AO11" s="48" t="s">
        <v>180</v>
      </c>
      <c r="AP11" s="48" t="s">
        <v>180</v>
      </c>
      <c r="AQ11" s="48" t="s">
        <v>180</v>
      </c>
      <c r="AR11" s="48" t="s">
        <v>180</v>
      </c>
      <c r="AS11" s="48" t="s">
        <v>180</v>
      </c>
      <c r="AT11" s="52"/>
      <c r="AU11" s="52"/>
      <c r="AV11" s="52"/>
      <c r="AW11" s="52"/>
      <c r="AX11" s="48" t="s">
        <v>183</v>
      </c>
      <c r="AY11" s="53">
        <v>99.0</v>
      </c>
      <c r="AZ11" s="48" t="s">
        <v>184</v>
      </c>
      <c r="BA11" s="52" t="s">
        <v>185</v>
      </c>
      <c r="BB11" s="52" t="s">
        <v>186</v>
      </c>
      <c r="BC11" s="52" t="s">
        <v>187</v>
      </c>
      <c r="BD11" s="52" t="s">
        <v>216</v>
      </c>
      <c r="BE11" s="52" t="s">
        <v>189</v>
      </c>
      <c r="BF11" s="52" t="s">
        <v>190</v>
      </c>
      <c r="BG11" s="48" t="s">
        <v>191</v>
      </c>
      <c r="BH11" s="48" t="s">
        <v>192</v>
      </c>
      <c r="BI11" s="48" t="s">
        <v>192</v>
      </c>
      <c r="BJ11" s="52" t="s">
        <v>193</v>
      </c>
      <c r="BK11" s="48" t="s">
        <v>194</v>
      </c>
      <c r="BL11" s="48" t="s">
        <v>195</v>
      </c>
      <c r="BM11" s="48">
        <v>30.0</v>
      </c>
      <c r="BN11" s="48" t="s">
        <v>196</v>
      </c>
      <c r="BO11" s="52"/>
      <c r="BP11" s="52"/>
      <c r="BQ11" s="48" t="s">
        <v>197</v>
      </c>
      <c r="BR11" s="54" t="s">
        <v>198</v>
      </c>
      <c r="BS11" s="48" t="s">
        <v>194</v>
      </c>
      <c r="BT11" s="48" t="s">
        <v>199</v>
      </c>
      <c r="BU11" s="48" t="s">
        <v>199</v>
      </c>
      <c r="BV11" s="55"/>
      <c r="BW11" s="56">
        <f t="shared" si="1"/>
        <v>0.543030303</v>
      </c>
      <c r="BX11" s="55" t="s">
        <v>200</v>
      </c>
      <c r="BY11" s="55"/>
      <c r="BZ11" s="47" t="s">
        <v>194</v>
      </c>
      <c r="CA11" s="52" t="s">
        <v>194</v>
      </c>
      <c r="CB11" s="52" t="s">
        <v>201</v>
      </c>
      <c r="CC11" s="52" t="s">
        <v>202</v>
      </c>
      <c r="CD11" s="52"/>
      <c r="CE11" s="52"/>
      <c r="CF11" s="52"/>
      <c r="CG11" s="52"/>
      <c r="CH11" s="52"/>
      <c r="CI11" s="52"/>
      <c r="CJ11" s="52"/>
      <c r="CK11" s="52"/>
      <c r="CL11" s="48"/>
      <c r="CM11" s="48"/>
    </row>
    <row r="12" ht="79.5" customHeight="1">
      <c r="A12" s="45" t="s">
        <v>232</v>
      </c>
      <c r="B12" s="46" t="s">
        <v>172</v>
      </c>
      <c r="C12" s="48" t="s">
        <v>233</v>
      </c>
      <c r="D12" s="47" t="s">
        <v>174</v>
      </c>
      <c r="E12" s="48" t="s">
        <v>174</v>
      </c>
      <c r="F12" s="49" t="s">
        <v>234</v>
      </c>
      <c r="G12" s="48"/>
      <c r="H12" s="48"/>
      <c r="I12" s="48" t="s">
        <v>176</v>
      </c>
      <c r="J12" s="48"/>
      <c r="K12" s="48" t="s">
        <v>235</v>
      </c>
      <c r="L12" s="48">
        <v>319.0</v>
      </c>
      <c r="M12" s="48" t="s">
        <v>178</v>
      </c>
      <c r="N12" s="48" t="s">
        <v>179</v>
      </c>
      <c r="O12" s="50">
        <v>150.0</v>
      </c>
      <c r="P12" s="50">
        <v>210.0</v>
      </c>
      <c r="Q12" s="50">
        <v>1.0</v>
      </c>
      <c r="R12" s="50">
        <v>40.0</v>
      </c>
      <c r="S12" s="50">
        <v>20.0</v>
      </c>
      <c r="T12" s="50">
        <v>3.0</v>
      </c>
      <c r="U12" s="51">
        <v>0.61</v>
      </c>
      <c r="V12" s="48" t="s">
        <v>180</v>
      </c>
      <c r="W12" s="48" t="s">
        <v>180</v>
      </c>
      <c r="X12" s="52"/>
      <c r="Y12" s="48" t="s">
        <v>180</v>
      </c>
      <c r="Z12" s="48" t="s">
        <v>180</v>
      </c>
      <c r="AA12" s="48" t="s">
        <v>180</v>
      </c>
      <c r="AB12" s="48" t="s">
        <v>180</v>
      </c>
      <c r="AC12" s="48" t="s">
        <v>181</v>
      </c>
      <c r="AD12" s="48" t="s">
        <v>182</v>
      </c>
      <c r="AE12" s="48" t="s">
        <v>180</v>
      </c>
      <c r="AF12" s="48" t="s">
        <v>180</v>
      </c>
      <c r="AG12" s="48" t="s">
        <v>180</v>
      </c>
      <c r="AH12" s="48" t="s">
        <v>180</v>
      </c>
      <c r="AI12" s="48"/>
      <c r="AJ12" s="48" t="s">
        <v>180</v>
      </c>
      <c r="AK12" s="48"/>
      <c r="AL12" s="48" t="s">
        <v>180</v>
      </c>
      <c r="AM12" s="48"/>
      <c r="AN12" s="48" t="s">
        <v>180</v>
      </c>
      <c r="AO12" s="48" t="s">
        <v>180</v>
      </c>
      <c r="AP12" s="48" t="s">
        <v>180</v>
      </c>
      <c r="AQ12" s="48" t="s">
        <v>180</v>
      </c>
      <c r="AR12" s="48" t="s">
        <v>180</v>
      </c>
      <c r="AS12" s="48" t="s">
        <v>180</v>
      </c>
      <c r="AT12" s="52"/>
      <c r="AU12" s="52"/>
      <c r="AV12" s="52"/>
      <c r="AW12" s="52"/>
      <c r="AX12" s="48" t="s">
        <v>183</v>
      </c>
      <c r="AY12" s="53">
        <v>699.0</v>
      </c>
      <c r="AZ12" s="48" t="s">
        <v>236</v>
      </c>
      <c r="BA12" s="52" t="s">
        <v>185</v>
      </c>
      <c r="BB12" s="52" t="s">
        <v>186</v>
      </c>
      <c r="BC12" s="52" t="s">
        <v>187</v>
      </c>
      <c r="BD12" s="52" t="s">
        <v>188</v>
      </c>
      <c r="BE12" s="52" t="s">
        <v>189</v>
      </c>
      <c r="BF12" s="52" t="s">
        <v>190</v>
      </c>
      <c r="BG12" s="48" t="s">
        <v>191</v>
      </c>
      <c r="BH12" s="48" t="s">
        <v>192</v>
      </c>
      <c r="BI12" s="48" t="s">
        <v>192</v>
      </c>
      <c r="BJ12" s="52" t="s">
        <v>193</v>
      </c>
      <c r="BK12" s="48" t="s">
        <v>194</v>
      </c>
      <c r="BL12" s="48" t="s">
        <v>195</v>
      </c>
      <c r="BM12" s="48">
        <v>30.0</v>
      </c>
      <c r="BN12" s="48" t="s">
        <v>196</v>
      </c>
      <c r="BO12" s="52"/>
      <c r="BP12" s="52"/>
      <c r="BQ12" s="48" t="s">
        <v>197</v>
      </c>
      <c r="BR12" s="54" t="s">
        <v>198</v>
      </c>
      <c r="BS12" s="48" t="s">
        <v>194</v>
      </c>
      <c r="BT12" s="48" t="s">
        <v>199</v>
      </c>
      <c r="BU12" s="48" t="s">
        <v>199</v>
      </c>
      <c r="BV12" s="55"/>
      <c r="BW12" s="56">
        <f t="shared" si="1"/>
        <v>0.4706151645</v>
      </c>
      <c r="BX12" s="55" t="s">
        <v>200</v>
      </c>
      <c r="BY12" s="55"/>
      <c r="BZ12" s="47" t="s">
        <v>194</v>
      </c>
      <c r="CA12" s="52" t="s">
        <v>194</v>
      </c>
      <c r="CB12" s="52" t="s">
        <v>201</v>
      </c>
      <c r="CC12" s="52" t="s">
        <v>202</v>
      </c>
      <c r="CD12" s="52"/>
      <c r="CE12" s="52"/>
      <c r="CF12" s="52"/>
      <c r="CG12" s="52"/>
      <c r="CH12" s="52"/>
      <c r="CI12" s="52"/>
      <c r="CJ12" s="52"/>
      <c r="CK12" s="52"/>
      <c r="CL12" s="48"/>
      <c r="CM12" s="48"/>
    </row>
    <row r="13" ht="79.5" customHeight="1">
      <c r="A13" s="45" t="s">
        <v>237</v>
      </c>
      <c r="B13" s="46" t="s">
        <v>172</v>
      </c>
      <c r="C13" s="48" t="s">
        <v>238</v>
      </c>
      <c r="D13" s="47" t="s">
        <v>174</v>
      </c>
      <c r="E13" s="48" t="s">
        <v>174</v>
      </c>
      <c r="F13" s="49" t="s">
        <v>239</v>
      </c>
      <c r="G13" s="48"/>
      <c r="H13" s="48"/>
      <c r="I13" s="48" t="s">
        <v>176</v>
      </c>
      <c r="J13" s="48"/>
      <c r="K13" s="48" t="s">
        <v>240</v>
      </c>
      <c r="L13" s="48">
        <v>319.0</v>
      </c>
      <c r="M13" s="48" t="s">
        <v>207</v>
      </c>
      <c r="N13" s="48" t="s">
        <v>179</v>
      </c>
      <c r="O13" s="50">
        <v>150.0</v>
      </c>
      <c r="P13" s="50">
        <v>210.0</v>
      </c>
      <c r="Q13" s="50">
        <v>1.0</v>
      </c>
      <c r="R13" s="50">
        <v>40.0</v>
      </c>
      <c r="S13" s="50">
        <v>20.0</v>
      </c>
      <c r="T13" s="50">
        <v>3.0</v>
      </c>
      <c r="U13" s="51">
        <v>0.61</v>
      </c>
      <c r="V13" s="48" t="s">
        <v>180</v>
      </c>
      <c r="W13" s="48" t="s">
        <v>180</v>
      </c>
      <c r="X13" s="52"/>
      <c r="Y13" s="48" t="s">
        <v>180</v>
      </c>
      <c r="Z13" s="48" t="s">
        <v>180</v>
      </c>
      <c r="AA13" s="48" t="s">
        <v>180</v>
      </c>
      <c r="AB13" s="48" t="s">
        <v>180</v>
      </c>
      <c r="AC13" s="48" t="s">
        <v>181</v>
      </c>
      <c r="AD13" s="48" t="s">
        <v>182</v>
      </c>
      <c r="AE13" s="48" t="s">
        <v>180</v>
      </c>
      <c r="AF13" s="48" t="s">
        <v>180</v>
      </c>
      <c r="AG13" s="48" t="s">
        <v>180</v>
      </c>
      <c r="AH13" s="48" t="s">
        <v>180</v>
      </c>
      <c r="AI13" s="48"/>
      <c r="AJ13" s="48" t="s">
        <v>180</v>
      </c>
      <c r="AK13" s="48"/>
      <c r="AL13" s="48" t="s">
        <v>180</v>
      </c>
      <c r="AM13" s="48"/>
      <c r="AN13" s="48" t="s">
        <v>180</v>
      </c>
      <c r="AO13" s="48" t="s">
        <v>180</v>
      </c>
      <c r="AP13" s="48" t="s">
        <v>180</v>
      </c>
      <c r="AQ13" s="48" t="s">
        <v>180</v>
      </c>
      <c r="AR13" s="48" t="s">
        <v>180</v>
      </c>
      <c r="AS13" s="48" t="s">
        <v>180</v>
      </c>
      <c r="AT13" s="52"/>
      <c r="AU13" s="52"/>
      <c r="AV13" s="52"/>
      <c r="AW13" s="52"/>
      <c r="AX13" s="48" t="s">
        <v>183</v>
      </c>
      <c r="AY13" s="53">
        <v>699.0</v>
      </c>
      <c r="AZ13" s="48" t="s">
        <v>236</v>
      </c>
      <c r="BA13" s="52" t="s">
        <v>185</v>
      </c>
      <c r="BB13" s="52" t="s">
        <v>186</v>
      </c>
      <c r="BC13" s="52" t="s">
        <v>187</v>
      </c>
      <c r="BD13" s="52" t="s">
        <v>188</v>
      </c>
      <c r="BE13" s="52" t="s">
        <v>189</v>
      </c>
      <c r="BF13" s="52" t="s">
        <v>190</v>
      </c>
      <c r="BG13" s="48" t="s">
        <v>191</v>
      </c>
      <c r="BH13" s="48" t="s">
        <v>192</v>
      </c>
      <c r="BI13" s="48" t="s">
        <v>192</v>
      </c>
      <c r="BJ13" s="52" t="s">
        <v>193</v>
      </c>
      <c r="BK13" s="48" t="s">
        <v>194</v>
      </c>
      <c r="BL13" s="48" t="s">
        <v>195</v>
      </c>
      <c r="BM13" s="48">
        <v>30.0</v>
      </c>
      <c r="BN13" s="48" t="s">
        <v>196</v>
      </c>
      <c r="BO13" s="52"/>
      <c r="BP13" s="52"/>
      <c r="BQ13" s="48" t="s">
        <v>197</v>
      </c>
      <c r="BR13" s="54" t="s">
        <v>198</v>
      </c>
      <c r="BS13" s="48" t="s">
        <v>194</v>
      </c>
      <c r="BT13" s="48" t="s">
        <v>199</v>
      </c>
      <c r="BU13" s="48" t="s">
        <v>199</v>
      </c>
      <c r="BV13" s="55"/>
      <c r="BW13" s="56">
        <f t="shared" si="1"/>
        <v>0.4706151645</v>
      </c>
      <c r="BX13" s="55" t="s">
        <v>200</v>
      </c>
      <c r="BY13" s="55"/>
      <c r="BZ13" s="47" t="s">
        <v>194</v>
      </c>
      <c r="CA13" s="52" t="s">
        <v>194</v>
      </c>
      <c r="CB13" s="52" t="s">
        <v>201</v>
      </c>
      <c r="CC13" s="52" t="s">
        <v>202</v>
      </c>
      <c r="CD13" s="52"/>
      <c r="CE13" s="52"/>
      <c r="CF13" s="52"/>
      <c r="CG13" s="52"/>
      <c r="CH13" s="52"/>
      <c r="CI13" s="52"/>
      <c r="CJ13" s="52"/>
      <c r="CK13" s="52"/>
      <c r="CL13" s="48"/>
      <c r="CM13" s="48"/>
    </row>
    <row r="14" ht="79.5" customHeight="1">
      <c r="A14" s="45" t="s">
        <v>241</v>
      </c>
      <c r="B14" s="46" t="s">
        <v>172</v>
      </c>
      <c r="C14" s="48" t="s">
        <v>242</v>
      </c>
      <c r="D14" s="47" t="s">
        <v>174</v>
      </c>
      <c r="E14" s="48" t="s">
        <v>174</v>
      </c>
      <c r="F14" s="49" t="s">
        <v>243</v>
      </c>
      <c r="G14" s="48"/>
      <c r="H14" s="48"/>
      <c r="I14" s="48" t="s">
        <v>176</v>
      </c>
      <c r="J14" s="48"/>
      <c r="K14" s="48" t="s">
        <v>244</v>
      </c>
      <c r="L14" s="48">
        <v>319.0</v>
      </c>
      <c r="M14" s="48" t="s">
        <v>212</v>
      </c>
      <c r="N14" s="48" t="s">
        <v>179</v>
      </c>
      <c r="O14" s="50">
        <v>150.0</v>
      </c>
      <c r="P14" s="50">
        <v>210.0</v>
      </c>
      <c r="Q14" s="50">
        <v>1.0</v>
      </c>
      <c r="R14" s="50">
        <v>40.0</v>
      </c>
      <c r="S14" s="50">
        <v>20.0</v>
      </c>
      <c r="T14" s="50">
        <v>3.0</v>
      </c>
      <c r="U14" s="51">
        <v>0.61</v>
      </c>
      <c r="V14" s="48" t="s">
        <v>180</v>
      </c>
      <c r="W14" s="48" t="s">
        <v>180</v>
      </c>
      <c r="X14" s="52"/>
      <c r="Y14" s="48" t="s">
        <v>180</v>
      </c>
      <c r="Z14" s="48" t="s">
        <v>180</v>
      </c>
      <c r="AA14" s="48" t="s">
        <v>180</v>
      </c>
      <c r="AB14" s="48" t="s">
        <v>180</v>
      </c>
      <c r="AC14" s="48" t="s">
        <v>181</v>
      </c>
      <c r="AD14" s="48" t="s">
        <v>182</v>
      </c>
      <c r="AE14" s="48" t="s">
        <v>180</v>
      </c>
      <c r="AF14" s="48" t="s">
        <v>180</v>
      </c>
      <c r="AG14" s="48" t="s">
        <v>180</v>
      </c>
      <c r="AH14" s="48" t="s">
        <v>180</v>
      </c>
      <c r="AI14" s="48"/>
      <c r="AJ14" s="48" t="s">
        <v>180</v>
      </c>
      <c r="AK14" s="48"/>
      <c r="AL14" s="48" t="s">
        <v>180</v>
      </c>
      <c r="AM14" s="48"/>
      <c r="AN14" s="48" t="s">
        <v>180</v>
      </c>
      <c r="AO14" s="48" t="s">
        <v>180</v>
      </c>
      <c r="AP14" s="48" t="s">
        <v>180</v>
      </c>
      <c r="AQ14" s="48" t="s">
        <v>180</v>
      </c>
      <c r="AR14" s="48" t="s">
        <v>180</v>
      </c>
      <c r="AS14" s="48" t="s">
        <v>180</v>
      </c>
      <c r="AT14" s="52"/>
      <c r="AU14" s="52"/>
      <c r="AV14" s="52"/>
      <c r="AW14" s="52"/>
      <c r="AX14" s="48" t="s">
        <v>183</v>
      </c>
      <c r="AY14" s="53">
        <v>699.0</v>
      </c>
      <c r="AZ14" s="48" t="s">
        <v>236</v>
      </c>
      <c r="BA14" s="52" t="s">
        <v>185</v>
      </c>
      <c r="BB14" s="52" t="s">
        <v>186</v>
      </c>
      <c r="BC14" s="52" t="s">
        <v>187</v>
      </c>
      <c r="BD14" s="52" t="s">
        <v>188</v>
      </c>
      <c r="BE14" s="52" t="s">
        <v>189</v>
      </c>
      <c r="BF14" s="52" t="s">
        <v>190</v>
      </c>
      <c r="BG14" s="48" t="s">
        <v>191</v>
      </c>
      <c r="BH14" s="48" t="s">
        <v>192</v>
      </c>
      <c r="BI14" s="48" t="s">
        <v>192</v>
      </c>
      <c r="BJ14" s="52" t="s">
        <v>193</v>
      </c>
      <c r="BK14" s="48" t="s">
        <v>194</v>
      </c>
      <c r="BL14" s="48" t="s">
        <v>195</v>
      </c>
      <c r="BM14" s="48">
        <v>30.0</v>
      </c>
      <c r="BN14" s="48" t="s">
        <v>196</v>
      </c>
      <c r="BO14" s="52"/>
      <c r="BP14" s="52"/>
      <c r="BQ14" s="48" t="s">
        <v>197</v>
      </c>
      <c r="BR14" s="54" t="s">
        <v>198</v>
      </c>
      <c r="BS14" s="48" t="s">
        <v>194</v>
      </c>
      <c r="BT14" s="48" t="s">
        <v>199</v>
      </c>
      <c r="BU14" s="48" t="s">
        <v>199</v>
      </c>
      <c r="BV14" s="55"/>
      <c r="BW14" s="56">
        <f t="shared" si="1"/>
        <v>0.4706151645</v>
      </c>
      <c r="BX14" s="55" t="s">
        <v>200</v>
      </c>
      <c r="BY14" s="55"/>
      <c r="BZ14" s="47" t="s">
        <v>194</v>
      </c>
      <c r="CA14" s="52" t="s">
        <v>194</v>
      </c>
      <c r="CB14" s="52" t="s">
        <v>201</v>
      </c>
      <c r="CC14" s="52" t="s">
        <v>202</v>
      </c>
      <c r="CD14" s="52"/>
      <c r="CE14" s="52"/>
      <c r="CF14" s="52"/>
      <c r="CG14" s="52"/>
      <c r="CH14" s="52"/>
      <c r="CI14" s="52"/>
      <c r="CJ14" s="52"/>
      <c r="CK14" s="52"/>
      <c r="CL14" s="48"/>
      <c r="CM14" s="48"/>
    </row>
    <row r="15" ht="79.5" customHeight="1">
      <c r="A15" s="45" t="s">
        <v>245</v>
      </c>
      <c r="B15" s="46" t="s">
        <v>172</v>
      </c>
      <c r="C15" s="48" t="s">
        <v>246</v>
      </c>
      <c r="D15" s="47" t="s">
        <v>174</v>
      </c>
      <c r="E15" s="48" t="s">
        <v>174</v>
      </c>
      <c r="F15" s="49" t="s">
        <v>234</v>
      </c>
      <c r="G15" s="48"/>
      <c r="H15" s="48"/>
      <c r="I15" s="48" t="s">
        <v>176</v>
      </c>
      <c r="J15" s="48"/>
      <c r="K15" s="48" t="s">
        <v>247</v>
      </c>
      <c r="L15" s="48">
        <v>319.0</v>
      </c>
      <c r="M15" s="48" t="s">
        <v>178</v>
      </c>
      <c r="N15" s="48" t="s">
        <v>179</v>
      </c>
      <c r="O15" s="50">
        <v>150.0</v>
      </c>
      <c r="P15" s="50">
        <v>210.0</v>
      </c>
      <c r="Q15" s="50">
        <v>1.0</v>
      </c>
      <c r="R15" s="50">
        <v>40.0</v>
      </c>
      <c r="S15" s="50">
        <v>20.0</v>
      </c>
      <c r="T15" s="50">
        <v>3.0</v>
      </c>
      <c r="U15" s="51">
        <v>0.61</v>
      </c>
      <c r="V15" s="48" t="s">
        <v>180</v>
      </c>
      <c r="W15" s="48" t="s">
        <v>180</v>
      </c>
      <c r="X15" s="52"/>
      <c r="Y15" s="48" t="s">
        <v>180</v>
      </c>
      <c r="Z15" s="48" t="s">
        <v>180</v>
      </c>
      <c r="AA15" s="48" t="s">
        <v>180</v>
      </c>
      <c r="AB15" s="48" t="s">
        <v>180</v>
      </c>
      <c r="AC15" s="48" t="s">
        <v>181</v>
      </c>
      <c r="AD15" s="48" t="s">
        <v>182</v>
      </c>
      <c r="AE15" s="48" t="s">
        <v>180</v>
      </c>
      <c r="AF15" s="48" t="s">
        <v>180</v>
      </c>
      <c r="AG15" s="48" t="s">
        <v>180</v>
      </c>
      <c r="AH15" s="48" t="s">
        <v>180</v>
      </c>
      <c r="AI15" s="48"/>
      <c r="AJ15" s="48" t="s">
        <v>180</v>
      </c>
      <c r="AK15" s="48"/>
      <c r="AL15" s="48" t="s">
        <v>180</v>
      </c>
      <c r="AM15" s="48"/>
      <c r="AN15" s="48" t="s">
        <v>180</v>
      </c>
      <c r="AO15" s="48" t="s">
        <v>180</v>
      </c>
      <c r="AP15" s="48" t="s">
        <v>180</v>
      </c>
      <c r="AQ15" s="48" t="s">
        <v>180</v>
      </c>
      <c r="AR15" s="48" t="s">
        <v>180</v>
      </c>
      <c r="AS15" s="48" t="s">
        <v>180</v>
      </c>
      <c r="AT15" s="52"/>
      <c r="AU15" s="52"/>
      <c r="AV15" s="52"/>
      <c r="AW15" s="52"/>
      <c r="AX15" s="48" t="s">
        <v>183</v>
      </c>
      <c r="AY15" s="53">
        <v>699.0</v>
      </c>
      <c r="AZ15" s="48" t="s">
        <v>236</v>
      </c>
      <c r="BA15" s="52" t="s">
        <v>185</v>
      </c>
      <c r="BB15" s="52" t="s">
        <v>186</v>
      </c>
      <c r="BC15" s="52" t="s">
        <v>187</v>
      </c>
      <c r="BD15" s="52" t="s">
        <v>188</v>
      </c>
      <c r="BE15" s="52" t="s">
        <v>189</v>
      </c>
      <c r="BF15" s="52" t="s">
        <v>190</v>
      </c>
      <c r="BG15" s="48" t="s">
        <v>191</v>
      </c>
      <c r="BH15" s="48" t="s">
        <v>192</v>
      </c>
      <c r="BI15" s="48" t="s">
        <v>192</v>
      </c>
      <c r="BJ15" s="52" t="s">
        <v>193</v>
      </c>
      <c r="BK15" s="48" t="s">
        <v>194</v>
      </c>
      <c r="BL15" s="48" t="s">
        <v>195</v>
      </c>
      <c r="BM15" s="48">
        <v>30.0</v>
      </c>
      <c r="BN15" s="48" t="s">
        <v>196</v>
      </c>
      <c r="BO15" s="52"/>
      <c r="BP15" s="52"/>
      <c r="BQ15" s="48" t="s">
        <v>197</v>
      </c>
      <c r="BR15" s="54" t="s">
        <v>198</v>
      </c>
      <c r="BS15" s="48" t="s">
        <v>194</v>
      </c>
      <c r="BT15" s="48" t="s">
        <v>199</v>
      </c>
      <c r="BU15" s="48" t="s">
        <v>199</v>
      </c>
      <c r="BV15" s="55"/>
      <c r="BW15" s="56">
        <f t="shared" si="1"/>
        <v>0.4706151645</v>
      </c>
      <c r="BX15" s="55" t="s">
        <v>200</v>
      </c>
      <c r="BY15" s="55"/>
      <c r="BZ15" s="47" t="s">
        <v>194</v>
      </c>
      <c r="CA15" s="52" t="s">
        <v>194</v>
      </c>
      <c r="CB15" s="52" t="s">
        <v>201</v>
      </c>
      <c r="CC15" s="52" t="s">
        <v>202</v>
      </c>
      <c r="CD15" s="52"/>
      <c r="CE15" s="52"/>
      <c r="CF15" s="52"/>
      <c r="CG15" s="52"/>
      <c r="CH15" s="52"/>
      <c r="CI15" s="52"/>
      <c r="CJ15" s="52"/>
      <c r="CK15" s="52"/>
      <c r="CL15" s="48"/>
      <c r="CM15" s="48"/>
    </row>
    <row r="16" ht="79.5" customHeight="1">
      <c r="A16" s="45" t="s">
        <v>248</v>
      </c>
      <c r="B16" s="46" t="s">
        <v>172</v>
      </c>
      <c r="C16" s="48" t="s">
        <v>249</v>
      </c>
      <c r="D16" s="47" t="s">
        <v>174</v>
      </c>
      <c r="E16" s="48" t="s">
        <v>174</v>
      </c>
      <c r="F16" s="49" t="s">
        <v>239</v>
      </c>
      <c r="G16" s="48"/>
      <c r="H16" s="48"/>
      <c r="I16" s="48" t="s">
        <v>176</v>
      </c>
      <c r="J16" s="48"/>
      <c r="K16" s="48" t="s">
        <v>250</v>
      </c>
      <c r="L16" s="48">
        <v>319.0</v>
      </c>
      <c r="M16" s="48" t="s">
        <v>207</v>
      </c>
      <c r="N16" s="48" t="s">
        <v>179</v>
      </c>
      <c r="O16" s="50">
        <v>150.0</v>
      </c>
      <c r="P16" s="50">
        <v>210.0</v>
      </c>
      <c r="Q16" s="50">
        <v>1.0</v>
      </c>
      <c r="R16" s="50">
        <v>40.0</v>
      </c>
      <c r="S16" s="50">
        <v>20.0</v>
      </c>
      <c r="T16" s="50">
        <v>3.0</v>
      </c>
      <c r="U16" s="51">
        <v>0.61</v>
      </c>
      <c r="V16" s="48" t="s">
        <v>180</v>
      </c>
      <c r="W16" s="48" t="s">
        <v>180</v>
      </c>
      <c r="X16" s="52"/>
      <c r="Y16" s="48" t="s">
        <v>180</v>
      </c>
      <c r="Z16" s="48" t="s">
        <v>180</v>
      </c>
      <c r="AA16" s="48" t="s">
        <v>180</v>
      </c>
      <c r="AB16" s="48" t="s">
        <v>180</v>
      </c>
      <c r="AC16" s="48" t="s">
        <v>181</v>
      </c>
      <c r="AD16" s="48" t="s">
        <v>182</v>
      </c>
      <c r="AE16" s="48" t="s">
        <v>180</v>
      </c>
      <c r="AF16" s="48" t="s">
        <v>180</v>
      </c>
      <c r="AG16" s="48" t="s">
        <v>180</v>
      </c>
      <c r="AH16" s="48" t="s">
        <v>180</v>
      </c>
      <c r="AI16" s="48"/>
      <c r="AJ16" s="48" t="s">
        <v>180</v>
      </c>
      <c r="AK16" s="48"/>
      <c r="AL16" s="48" t="s">
        <v>180</v>
      </c>
      <c r="AM16" s="48"/>
      <c r="AN16" s="48" t="s">
        <v>180</v>
      </c>
      <c r="AO16" s="48" t="s">
        <v>180</v>
      </c>
      <c r="AP16" s="48" t="s">
        <v>180</v>
      </c>
      <c r="AQ16" s="48" t="s">
        <v>180</v>
      </c>
      <c r="AR16" s="48" t="s">
        <v>180</v>
      </c>
      <c r="AS16" s="48" t="s">
        <v>180</v>
      </c>
      <c r="AT16" s="52"/>
      <c r="AU16" s="52"/>
      <c r="AV16" s="52"/>
      <c r="AW16" s="52"/>
      <c r="AX16" s="48" t="s">
        <v>183</v>
      </c>
      <c r="AY16" s="53">
        <v>699.0</v>
      </c>
      <c r="AZ16" s="48" t="s">
        <v>236</v>
      </c>
      <c r="BA16" s="52" t="s">
        <v>185</v>
      </c>
      <c r="BB16" s="52" t="s">
        <v>186</v>
      </c>
      <c r="BC16" s="52" t="s">
        <v>187</v>
      </c>
      <c r="BD16" s="52" t="s">
        <v>188</v>
      </c>
      <c r="BE16" s="52" t="s">
        <v>189</v>
      </c>
      <c r="BF16" s="52" t="s">
        <v>190</v>
      </c>
      <c r="BG16" s="48" t="s">
        <v>191</v>
      </c>
      <c r="BH16" s="48" t="s">
        <v>192</v>
      </c>
      <c r="BI16" s="48" t="s">
        <v>192</v>
      </c>
      <c r="BJ16" s="52" t="s">
        <v>193</v>
      </c>
      <c r="BK16" s="48" t="s">
        <v>194</v>
      </c>
      <c r="BL16" s="48" t="s">
        <v>195</v>
      </c>
      <c r="BM16" s="48">
        <v>30.0</v>
      </c>
      <c r="BN16" s="48" t="s">
        <v>196</v>
      </c>
      <c r="BO16" s="52"/>
      <c r="BP16" s="52"/>
      <c r="BQ16" s="48" t="s">
        <v>197</v>
      </c>
      <c r="BR16" s="54" t="s">
        <v>198</v>
      </c>
      <c r="BS16" s="48" t="s">
        <v>194</v>
      </c>
      <c r="BT16" s="48" t="s">
        <v>199</v>
      </c>
      <c r="BU16" s="48" t="s">
        <v>199</v>
      </c>
      <c r="BV16" s="55"/>
      <c r="BW16" s="56">
        <f t="shared" si="1"/>
        <v>0.4706151645</v>
      </c>
      <c r="BX16" s="55" t="s">
        <v>200</v>
      </c>
      <c r="BY16" s="55"/>
      <c r="BZ16" s="47" t="s">
        <v>194</v>
      </c>
      <c r="CA16" s="52" t="s">
        <v>194</v>
      </c>
      <c r="CB16" s="52" t="s">
        <v>201</v>
      </c>
      <c r="CC16" s="52" t="s">
        <v>202</v>
      </c>
      <c r="CD16" s="52"/>
      <c r="CE16" s="52"/>
      <c r="CF16" s="52"/>
      <c r="CG16" s="52"/>
      <c r="CH16" s="52"/>
      <c r="CI16" s="52"/>
      <c r="CJ16" s="52"/>
      <c r="CK16" s="52"/>
      <c r="CL16" s="48"/>
      <c r="CM16" s="48"/>
    </row>
    <row r="17" ht="79.5" customHeight="1">
      <c r="A17" s="45" t="s">
        <v>251</v>
      </c>
      <c r="B17" s="46" t="s">
        <v>172</v>
      </c>
      <c r="C17" s="48" t="s">
        <v>252</v>
      </c>
      <c r="D17" s="47" t="s">
        <v>174</v>
      </c>
      <c r="E17" s="48" t="s">
        <v>174</v>
      </c>
      <c r="F17" s="49" t="s">
        <v>243</v>
      </c>
      <c r="G17" s="48"/>
      <c r="H17" s="48"/>
      <c r="I17" s="48" t="s">
        <v>176</v>
      </c>
      <c r="J17" s="48"/>
      <c r="K17" s="48" t="s">
        <v>253</v>
      </c>
      <c r="L17" s="48">
        <v>319.0</v>
      </c>
      <c r="M17" s="48" t="s">
        <v>212</v>
      </c>
      <c r="N17" s="48" t="s">
        <v>179</v>
      </c>
      <c r="O17" s="50">
        <v>150.0</v>
      </c>
      <c r="P17" s="50">
        <v>210.0</v>
      </c>
      <c r="Q17" s="50">
        <v>1.0</v>
      </c>
      <c r="R17" s="50">
        <v>40.0</v>
      </c>
      <c r="S17" s="50">
        <v>20.0</v>
      </c>
      <c r="T17" s="50">
        <v>3.0</v>
      </c>
      <c r="U17" s="51">
        <v>0.61</v>
      </c>
      <c r="V17" s="48" t="s">
        <v>180</v>
      </c>
      <c r="W17" s="48" t="s">
        <v>180</v>
      </c>
      <c r="X17" s="52"/>
      <c r="Y17" s="48" t="s">
        <v>180</v>
      </c>
      <c r="Z17" s="48" t="s">
        <v>180</v>
      </c>
      <c r="AA17" s="48" t="s">
        <v>180</v>
      </c>
      <c r="AB17" s="48" t="s">
        <v>180</v>
      </c>
      <c r="AC17" s="48" t="s">
        <v>181</v>
      </c>
      <c r="AD17" s="48" t="s">
        <v>182</v>
      </c>
      <c r="AE17" s="48" t="s">
        <v>180</v>
      </c>
      <c r="AF17" s="48" t="s">
        <v>180</v>
      </c>
      <c r="AG17" s="48" t="s">
        <v>180</v>
      </c>
      <c r="AH17" s="48" t="s">
        <v>180</v>
      </c>
      <c r="AI17" s="48"/>
      <c r="AJ17" s="48" t="s">
        <v>180</v>
      </c>
      <c r="AK17" s="48"/>
      <c r="AL17" s="48" t="s">
        <v>180</v>
      </c>
      <c r="AM17" s="48"/>
      <c r="AN17" s="48" t="s">
        <v>180</v>
      </c>
      <c r="AO17" s="48" t="s">
        <v>180</v>
      </c>
      <c r="AP17" s="48" t="s">
        <v>180</v>
      </c>
      <c r="AQ17" s="48" t="s">
        <v>180</v>
      </c>
      <c r="AR17" s="48" t="s">
        <v>180</v>
      </c>
      <c r="AS17" s="48" t="s">
        <v>180</v>
      </c>
      <c r="AT17" s="52"/>
      <c r="AU17" s="52"/>
      <c r="AV17" s="52"/>
      <c r="AW17" s="52"/>
      <c r="AX17" s="48" t="s">
        <v>183</v>
      </c>
      <c r="AY17" s="53">
        <v>699.0</v>
      </c>
      <c r="AZ17" s="48" t="s">
        <v>236</v>
      </c>
      <c r="BA17" s="52" t="s">
        <v>185</v>
      </c>
      <c r="BB17" s="52" t="s">
        <v>186</v>
      </c>
      <c r="BC17" s="52" t="s">
        <v>187</v>
      </c>
      <c r="BD17" s="52" t="s">
        <v>188</v>
      </c>
      <c r="BE17" s="52" t="s">
        <v>189</v>
      </c>
      <c r="BF17" s="52" t="s">
        <v>190</v>
      </c>
      <c r="BG17" s="48" t="s">
        <v>191</v>
      </c>
      <c r="BH17" s="48" t="s">
        <v>192</v>
      </c>
      <c r="BI17" s="48" t="s">
        <v>192</v>
      </c>
      <c r="BJ17" s="52" t="s">
        <v>193</v>
      </c>
      <c r="BK17" s="48" t="s">
        <v>194</v>
      </c>
      <c r="BL17" s="48" t="s">
        <v>195</v>
      </c>
      <c r="BM17" s="48">
        <v>30.0</v>
      </c>
      <c r="BN17" s="48" t="s">
        <v>196</v>
      </c>
      <c r="BO17" s="52"/>
      <c r="BP17" s="52"/>
      <c r="BQ17" s="48" t="s">
        <v>197</v>
      </c>
      <c r="BR17" s="54" t="s">
        <v>198</v>
      </c>
      <c r="BS17" s="48" t="s">
        <v>194</v>
      </c>
      <c r="BT17" s="48" t="s">
        <v>199</v>
      </c>
      <c r="BU17" s="48" t="s">
        <v>199</v>
      </c>
      <c r="BV17" s="55"/>
      <c r="BW17" s="56">
        <f t="shared" si="1"/>
        <v>0.4706151645</v>
      </c>
      <c r="BX17" s="55" t="s">
        <v>200</v>
      </c>
      <c r="BY17" s="55"/>
      <c r="BZ17" s="47" t="s">
        <v>194</v>
      </c>
      <c r="CA17" s="52" t="s">
        <v>194</v>
      </c>
      <c r="CB17" s="52" t="s">
        <v>201</v>
      </c>
      <c r="CC17" s="52" t="s">
        <v>202</v>
      </c>
      <c r="CD17" s="52"/>
      <c r="CE17" s="52"/>
      <c r="CF17" s="52"/>
      <c r="CG17" s="52"/>
      <c r="CH17" s="52"/>
      <c r="CI17" s="52"/>
      <c r="CJ17" s="52"/>
      <c r="CK17" s="52"/>
      <c r="CL17" s="48"/>
      <c r="CM17" s="48"/>
    </row>
    <row r="18" ht="79.5" customHeight="1">
      <c r="A18" s="45" t="s">
        <v>254</v>
      </c>
      <c r="B18" s="46" t="s">
        <v>172</v>
      </c>
      <c r="C18" s="48" t="s">
        <v>255</v>
      </c>
      <c r="D18" s="47" t="s">
        <v>174</v>
      </c>
      <c r="E18" s="48" t="s">
        <v>174</v>
      </c>
      <c r="F18" s="49" t="s">
        <v>243</v>
      </c>
      <c r="G18" s="48"/>
      <c r="H18" s="48"/>
      <c r="I18" s="48" t="s">
        <v>176</v>
      </c>
      <c r="J18" s="48"/>
      <c r="K18" s="48" t="s">
        <v>256</v>
      </c>
      <c r="L18" s="48">
        <v>159.0</v>
      </c>
      <c r="M18" s="48" t="s">
        <v>178</v>
      </c>
      <c r="N18" s="48" t="s">
        <v>179</v>
      </c>
      <c r="O18" s="50">
        <v>50.0</v>
      </c>
      <c r="P18" s="50">
        <v>220.0</v>
      </c>
      <c r="Q18" s="50">
        <v>1.0</v>
      </c>
      <c r="R18" s="50">
        <v>50.0</v>
      </c>
      <c r="S18" s="50">
        <v>37.0</v>
      </c>
      <c r="T18" s="50">
        <v>1.0</v>
      </c>
      <c r="U18" s="51">
        <v>0.22</v>
      </c>
      <c r="V18" s="48" t="s">
        <v>180</v>
      </c>
      <c r="W18" s="48" t="s">
        <v>180</v>
      </c>
      <c r="X18" s="52"/>
      <c r="Y18" s="48" t="s">
        <v>180</v>
      </c>
      <c r="Z18" s="48" t="s">
        <v>180</v>
      </c>
      <c r="AA18" s="48" t="s">
        <v>180</v>
      </c>
      <c r="AB18" s="48" t="s">
        <v>180</v>
      </c>
      <c r="AC18" s="48" t="s">
        <v>181</v>
      </c>
      <c r="AD18" s="48" t="s">
        <v>182</v>
      </c>
      <c r="AE18" s="48" t="s">
        <v>180</v>
      </c>
      <c r="AF18" s="48" t="s">
        <v>180</v>
      </c>
      <c r="AG18" s="48" t="s">
        <v>180</v>
      </c>
      <c r="AH18" s="48" t="s">
        <v>180</v>
      </c>
      <c r="AI18" s="48"/>
      <c r="AJ18" s="48" t="s">
        <v>180</v>
      </c>
      <c r="AK18" s="48"/>
      <c r="AL18" s="48" t="s">
        <v>180</v>
      </c>
      <c r="AM18" s="48"/>
      <c r="AN18" s="48" t="s">
        <v>180</v>
      </c>
      <c r="AO18" s="48" t="s">
        <v>180</v>
      </c>
      <c r="AP18" s="48" t="s">
        <v>180</v>
      </c>
      <c r="AQ18" s="48" t="s">
        <v>180</v>
      </c>
      <c r="AR18" s="48" t="s">
        <v>180</v>
      </c>
      <c r="AS18" s="48" t="s">
        <v>180</v>
      </c>
      <c r="AT18" s="52"/>
      <c r="AU18" s="52"/>
      <c r="AV18" s="52"/>
      <c r="AW18" s="52"/>
      <c r="AX18" s="48" t="s">
        <v>183</v>
      </c>
      <c r="AY18" s="53">
        <v>399.0</v>
      </c>
      <c r="AZ18" s="48" t="s">
        <v>257</v>
      </c>
      <c r="BA18" s="52" t="s">
        <v>185</v>
      </c>
      <c r="BB18" s="52" t="s">
        <v>186</v>
      </c>
      <c r="BC18" s="52" t="s">
        <v>187</v>
      </c>
      <c r="BD18" s="52" t="s">
        <v>258</v>
      </c>
      <c r="BE18" s="52" t="s">
        <v>189</v>
      </c>
      <c r="BF18" s="52" t="s">
        <v>190</v>
      </c>
      <c r="BG18" s="48" t="s">
        <v>191</v>
      </c>
      <c r="BH18" s="48" t="s">
        <v>192</v>
      </c>
      <c r="BI18" s="48" t="s">
        <v>192</v>
      </c>
      <c r="BJ18" s="52" t="s">
        <v>193</v>
      </c>
      <c r="BK18" s="48" t="s">
        <v>194</v>
      </c>
      <c r="BL18" s="48" t="s">
        <v>195</v>
      </c>
      <c r="BM18" s="48">
        <v>30.0</v>
      </c>
      <c r="BN18" s="48" t="s">
        <v>196</v>
      </c>
      <c r="BO18" s="52"/>
      <c r="BP18" s="52"/>
      <c r="BQ18" s="48" t="s">
        <v>197</v>
      </c>
      <c r="BR18" s="54" t="s">
        <v>198</v>
      </c>
      <c r="BS18" s="48" t="s">
        <v>194</v>
      </c>
      <c r="BT18" s="48" t="s">
        <v>199</v>
      </c>
      <c r="BU18" s="48" t="s">
        <v>199</v>
      </c>
      <c r="BV18" s="55"/>
      <c r="BW18" s="56">
        <f t="shared" si="1"/>
        <v>0.5377443609</v>
      </c>
      <c r="BX18" s="55" t="s">
        <v>200</v>
      </c>
      <c r="BY18" s="55"/>
      <c r="BZ18" s="47" t="s">
        <v>194</v>
      </c>
      <c r="CA18" s="52" t="s">
        <v>194</v>
      </c>
      <c r="CB18" s="52" t="s">
        <v>201</v>
      </c>
      <c r="CC18" s="52" t="s">
        <v>202</v>
      </c>
      <c r="CD18" s="52"/>
      <c r="CE18" s="52"/>
      <c r="CF18" s="52"/>
      <c r="CG18" s="52"/>
      <c r="CH18" s="52"/>
      <c r="CI18" s="52"/>
      <c r="CJ18" s="52"/>
      <c r="CK18" s="52"/>
      <c r="CL18" s="48"/>
      <c r="CM18" s="48"/>
    </row>
    <row r="19" ht="79.5" customHeight="1">
      <c r="A19" s="45" t="s">
        <v>259</v>
      </c>
      <c r="B19" s="46" t="s">
        <v>172</v>
      </c>
      <c r="C19" s="48" t="s">
        <v>260</v>
      </c>
      <c r="D19" s="47" t="s">
        <v>174</v>
      </c>
      <c r="E19" s="48" t="s">
        <v>174</v>
      </c>
      <c r="F19" s="49" t="s">
        <v>243</v>
      </c>
      <c r="G19" s="48"/>
      <c r="H19" s="48"/>
      <c r="I19" s="48" t="s">
        <v>176</v>
      </c>
      <c r="J19" s="48"/>
      <c r="K19" s="48" t="s">
        <v>261</v>
      </c>
      <c r="L19" s="48">
        <v>159.0</v>
      </c>
      <c r="M19" s="48" t="s">
        <v>207</v>
      </c>
      <c r="N19" s="48" t="s">
        <v>179</v>
      </c>
      <c r="O19" s="50">
        <v>50.0</v>
      </c>
      <c r="P19" s="50">
        <v>220.0</v>
      </c>
      <c r="Q19" s="50">
        <v>1.0</v>
      </c>
      <c r="R19" s="50">
        <v>50.0</v>
      </c>
      <c r="S19" s="50">
        <v>37.0</v>
      </c>
      <c r="T19" s="50">
        <v>1.0</v>
      </c>
      <c r="U19" s="51">
        <v>0.22</v>
      </c>
      <c r="V19" s="48" t="s">
        <v>180</v>
      </c>
      <c r="W19" s="48" t="s">
        <v>180</v>
      </c>
      <c r="X19" s="52"/>
      <c r="Y19" s="48" t="s">
        <v>180</v>
      </c>
      <c r="Z19" s="48" t="s">
        <v>180</v>
      </c>
      <c r="AA19" s="48" t="s">
        <v>180</v>
      </c>
      <c r="AB19" s="48" t="s">
        <v>180</v>
      </c>
      <c r="AC19" s="48" t="s">
        <v>181</v>
      </c>
      <c r="AD19" s="48" t="s">
        <v>182</v>
      </c>
      <c r="AE19" s="48" t="s">
        <v>180</v>
      </c>
      <c r="AF19" s="48" t="s">
        <v>180</v>
      </c>
      <c r="AG19" s="48" t="s">
        <v>180</v>
      </c>
      <c r="AH19" s="48" t="s">
        <v>180</v>
      </c>
      <c r="AI19" s="48"/>
      <c r="AJ19" s="48" t="s">
        <v>180</v>
      </c>
      <c r="AK19" s="48"/>
      <c r="AL19" s="48" t="s">
        <v>180</v>
      </c>
      <c r="AM19" s="48"/>
      <c r="AN19" s="48" t="s">
        <v>180</v>
      </c>
      <c r="AO19" s="48" t="s">
        <v>180</v>
      </c>
      <c r="AP19" s="48" t="s">
        <v>180</v>
      </c>
      <c r="AQ19" s="48" t="s">
        <v>180</v>
      </c>
      <c r="AR19" s="48" t="s">
        <v>180</v>
      </c>
      <c r="AS19" s="48" t="s">
        <v>180</v>
      </c>
      <c r="AT19" s="52"/>
      <c r="AU19" s="52"/>
      <c r="AV19" s="52"/>
      <c r="AW19" s="52"/>
      <c r="AX19" s="48" t="s">
        <v>183</v>
      </c>
      <c r="AY19" s="53">
        <v>399.0</v>
      </c>
      <c r="AZ19" s="48" t="s">
        <v>257</v>
      </c>
      <c r="BA19" s="52" t="s">
        <v>185</v>
      </c>
      <c r="BB19" s="52" t="s">
        <v>186</v>
      </c>
      <c r="BC19" s="52" t="s">
        <v>187</v>
      </c>
      <c r="BD19" s="52" t="s">
        <v>258</v>
      </c>
      <c r="BE19" s="52" t="s">
        <v>189</v>
      </c>
      <c r="BF19" s="52" t="s">
        <v>190</v>
      </c>
      <c r="BG19" s="48" t="s">
        <v>191</v>
      </c>
      <c r="BH19" s="48" t="s">
        <v>192</v>
      </c>
      <c r="BI19" s="48" t="s">
        <v>192</v>
      </c>
      <c r="BJ19" s="52" t="s">
        <v>193</v>
      </c>
      <c r="BK19" s="48" t="s">
        <v>194</v>
      </c>
      <c r="BL19" s="48" t="s">
        <v>195</v>
      </c>
      <c r="BM19" s="48">
        <v>30.0</v>
      </c>
      <c r="BN19" s="48" t="s">
        <v>196</v>
      </c>
      <c r="BO19" s="52"/>
      <c r="BP19" s="52"/>
      <c r="BQ19" s="48" t="s">
        <v>197</v>
      </c>
      <c r="BR19" s="54" t="s">
        <v>198</v>
      </c>
      <c r="BS19" s="48" t="s">
        <v>194</v>
      </c>
      <c r="BT19" s="48" t="s">
        <v>199</v>
      </c>
      <c r="BU19" s="48" t="s">
        <v>199</v>
      </c>
      <c r="BV19" s="55"/>
      <c r="BW19" s="56">
        <f t="shared" si="1"/>
        <v>0.5377443609</v>
      </c>
      <c r="BX19" s="55" t="s">
        <v>200</v>
      </c>
      <c r="BY19" s="55"/>
      <c r="BZ19" s="47" t="s">
        <v>194</v>
      </c>
      <c r="CA19" s="52" t="s">
        <v>194</v>
      </c>
      <c r="CB19" s="52" t="s">
        <v>201</v>
      </c>
      <c r="CC19" s="52" t="s">
        <v>202</v>
      </c>
      <c r="CD19" s="52"/>
      <c r="CE19" s="52"/>
      <c r="CF19" s="52"/>
      <c r="CG19" s="52"/>
      <c r="CH19" s="52"/>
      <c r="CI19" s="52"/>
      <c r="CJ19" s="52"/>
      <c r="CK19" s="52"/>
      <c r="CL19" s="48"/>
      <c r="CM19" s="48"/>
    </row>
    <row r="20" ht="79.5" customHeight="1">
      <c r="A20" s="45" t="s">
        <v>262</v>
      </c>
      <c r="B20" s="46" t="s">
        <v>172</v>
      </c>
      <c r="C20" s="48" t="s">
        <v>263</v>
      </c>
      <c r="D20" s="47" t="s">
        <v>174</v>
      </c>
      <c r="E20" s="48" t="s">
        <v>174</v>
      </c>
      <c r="F20" s="49" t="s">
        <v>243</v>
      </c>
      <c r="G20" s="48"/>
      <c r="H20" s="48"/>
      <c r="I20" s="48" t="s">
        <v>176</v>
      </c>
      <c r="J20" s="48"/>
      <c r="K20" s="48" t="s">
        <v>264</v>
      </c>
      <c r="L20" s="48">
        <v>159.0</v>
      </c>
      <c r="M20" s="48" t="s">
        <v>212</v>
      </c>
      <c r="N20" s="48" t="s">
        <v>179</v>
      </c>
      <c r="O20" s="50">
        <v>50.0</v>
      </c>
      <c r="P20" s="50">
        <v>220.0</v>
      </c>
      <c r="Q20" s="50">
        <v>1.0</v>
      </c>
      <c r="R20" s="50">
        <v>50.0</v>
      </c>
      <c r="S20" s="50">
        <v>37.0</v>
      </c>
      <c r="T20" s="50">
        <v>1.0</v>
      </c>
      <c r="U20" s="51">
        <v>0.22</v>
      </c>
      <c r="V20" s="48" t="s">
        <v>180</v>
      </c>
      <c r="W20" s="48" t="s">
        <v>180</v>
      </c>
      <c r="X20" s="52"/>
      <c r="Y20" s="48" t="s">
        <v>180</v>
      </c>
      <c r="Z20" s="48" t="s">
        <v>180</v>
      </c>
      <c r="AA20" s="48" t="s">
        <v>180</v>
      </c>
      <c r="AB20" s="48" t="s">
        <v>180</v>
      </c>
      <c r="AC20" s="48" t="s">
        <v>181</v>
      </c>
      <c r="AD20" s="48" t="s">
        <v>182</v>
      </c>
      <c r="AE20" s="48" t="s">
        <v>180</v>
      </c>
      <c r="AF20" s="48" t="s">
        <v>180</v>
      </c>
      <c r="AG20" s="48" t="s">
        <v>180</v>
      </c>
      <c r="AH20" s="48" t="s">
        <v>180</v>
      </c>
      <c r="AI20" s="48"/>
      <c r="AJ20" s="48" t="s">
        <v>180</v>
      </c>
      <c r="AK20" s="48"/>
      <c r="AL20" s="48" t="s">
        <v>180</v>
      </c>
      <c r="AM20" s="48"/>
      <c r="AN20" s="48" t="s">
        <v>180</v>
      </c>
      <c r="AO20" s="48" t="s">
        <v>180</v>
      </c>
      <c r="AP20" s="48" t="s">
        <v>180</v>
      </c>
      <c r="AQ20" s="48" t="s">
        <v>180</v>
      </c>
      <c r="AR20" s="48" t="s">
        <v>180</v>
      </c>
      <c r="AS20" s="48" t="s">
        <v>180</v>
      </c>
      <c r="AT20" s="52"/>
      <c r="AU20" s="52"/>
      <c r="AV20" s="52"/>
      <c r="AW20" s="52"/>
      <c r="AX20" s="48" t="s">
        <v>183</v>
      </c>
      <c r="AY20" s="53">
        <v>399.0</v>
      </c>
      <c r="AZ20" s="48" t="s">
        <v>257</v>
      </c>
      <c r="BA20" s="52" t="s">
        <v>185</v>
      </c>
      <c r="BB20" s="52" t="s">
        <v>186</v>
      </c>
      <c r="BC20" s="52" t="s">
        <v>187</v>
      </c>
      <c r="BD20" s="52" t="s">
        <v>258</v>
      </c>
      <c r="BE20" s="52" t="s">
        <v>189</v>
      </c>
      <c r="BF20" s="52" t="s">
        <v>190</v>
      </c>
      <c r="BG20" s="48" t="s">
        <v>191</v>
      </c>
      <c r="BH20" s="48" t="s">
        <v>192</v>
      </c>
      <c r="BI20" s="48" t="s">
        <v>192</v>
      </c>
      <c r="BJ20" s="52" t="s">
        <v>193</v>
      </c>
      <c r="BK20" s="48" t="s">
        <v>194</v>
      </c>
      <c r="BL20" s="48" t="s">
        <v>195</v>
      </c>
      <c r="BM20" s="48">
        <v>30.0</v>
      </c>
      <c r="BN20" s="48" t="s">
        <v>196</v>
      </c>
      <c r="BO20" s="52"/>
      <c r="BP20" s="52"/>
      <c r="BQ20" s="48" t="s">
        <v>197</v>
      </c>
      <c r="BR20" s="54" t="s">
        <v>198</v>
      </c>
      <c r="BS20" s="48" t="s">
        <v>194</v>
      </c>
      <c r="BT20" s="48" t="s">
        <v>199</v>
      </c>
      <c r="BU20" s="48" t="s">
        <v>199</v>
      </c>
      <c r="BV20" s="55"/>
      <c r="BW20" s="56">
        <f t="shared" si="1"/>
        <v>0.5377443609</v>
      </c>
      <c r="BX20" s="55" t="s">
        <v>200</v>
      </c>
      <c r="BY20" s="55"/>
      <c r="BZ20" s="47" t="s">
        <v>194</v>
      </c>
      <c r="CA20" s="52" t="s">
        <v>194</v>
      </c>
      <c r="CB20" s="52" t="s">
        <v>201</v>
      </c>
      <c r="CC20" s="52" t="s">
        <v>202</v>
      </c>
      <c r="CD20" s="52"/>
      <c r="CE20" s="52"/>
      <c r="CF20" s="52"/>
      <c r="CG20" s="52"/>
      <c r="CH20" s="52"/>
      <c r="CI20" s="52"/>
      <c r="CJ20" s="52"/>
      <c r="CK20" s="52"/>
      <c r="CL20" s="48"/>
      <c r="CM20" s="48"/>
    </row>
    <row r="21" ht="79.5" customHeight="1">
      <c r="A21" s="45" t="s">
        <v>265</v>
      </c>
      <c r="B21" s="46" t="s">
        <v>172</v>
      </c>
      <c r="C21" s="48" t="s">
        <v>266</v>
      </c>
      <c r="D21" s="47" t="s">
        <v>174</v>
      </c>
      <c r="E21" s="48" t="s">
        <v>174</v>
      </c>
      <c r="F21" s="49" t="s">
        <v>243</v>
      </c>
      <c r="G21" s="48"/>
      <c r="H21" s="48"/>
      <c r="I21" s="48" t="s">
        <v>176</v>
      </c>
      <c r="J21" s="48"/>
      <c r="K21" s="48" t="s">
        <v>267</v>
      </c>
      <c r="L21" s="48">
        <v>159.0</v>
      </c>
      <c r="M21" s="48" t="s">
        <v>178</v>
      </c>
      <c r="N21" s="48" t="s">
        <v>179</v>
      </c>
      <c r="O21" s="50">
        <v>50.0</v>
      </c>
      <c r="P21" s="50">
        <v>220.0</v>
      </c>
      <c r="Q21" s="50">
        <v>1.0</v>
      </c>
      <c r="R21" s="50">
        <v>50.0</v>
      </c>
      <c r="S21" s="50">
        <v>37.0</v>
      </c>
      <c r="T21" s="50">
        <v>1.0</v>
      </c>
      <c r="U21" s="51">
        <v>0.22</v>
      </c>
      <c r="V21" s="48" t="s">
        <v>180</v>
      </c>
      <c r="W21" s="48" t="s">
        <v>180</v>
      </c>
      <c r="X21" s="52"/>
      <c r="Y21" s="48" t="s">
        <v>180</v>
      </c>
      <c r="Z21" s="48" t="s">
        <v>180</v>
      </c>
      <c r="AA21" s="48" t="s">
        <v>180</v>
      </c>
      <c r="AB21" s="48" t="s">
        <v>180</v>
      </c>
      <c r="AC21" s="48" t="s">
        <v>181</v>
      </c>
      <c r="AD21" s="48" t="s">
        <v>182</v>
      </c>
      <c r="AE21" s="48" t="s">
        <v>180</v>
      </c>
      <c r="AF21" s="48" t="s">
        <v>180</v>
      </c>
      <c r="AG21" s="48" t="s">
        <v>180</v>
      </c>
      <c r="AH21" s="48" t="s">
        <v>180</v>
      </c>
      <c r="AI21" s="48"/>
      <c r="AJ21" s="48" t="s">
        <v>180</v>
      </c>
      <c r="AK21" s="48"/>
      <c r="AL21" s="48" t="s">
        <v>180</v>
      </c>
      <c r="AM21" s="48"/>
      <c r="AN21" s="48" t="s">
        <v>180</v>
      </c>
      <c r="AO21" s="48" t="s">
        <v>180</v>
      </c>
      <c r="AP21" s="48" t="s">
        <v>180</v>
      </c>
      <c r="AQ21" s="48" t="s">
        <v>180</v>
      </c>
      <c r="AR21" s="48" t="s">
        <v>180</v>
      </c>
      <c r="AS21" s="48" t="s">
        <v>180</v>
      </c>
      <c r="AT21" s="52"/>
      <c r="AU21" s="52"/>
      <c r="AV21" s="52"/>
      <c r="AW21" s="52"/>
      <c r="AX21" s="48" t="s">
        <v>183</v>
      </c>
      <c r="AY21" s="53">
        <v>399.0</v>
      </c>
      <c r="AZ21" s="48" t="s">
        <v>257</v>
      </c>
      <c r="BA21" s="52" t="s">
        <v>185</v>
      </c>
      <c r="BB21" s="52" t="s">
        <v>186</v>
      </c>
      <c r="BC21" s="52" t="s">
        <v>187</v>
      </c>
      <c r="BD21" s="52" t="s">
        <v>258</v>
      </c>
      <c r="BE21" s="52" t="s">
        <v>189</v>
      </c>
      <c r="BF21" s="52" t="s">
        <v>190</v>
      </c>
      <c r="BG21" s="48" t="s">
        <v>191</v>
      </c>
      <c r="BH21" s="48" t="s">
        <v>192</v>
      </c>
      <c r="BI21" s="48" t="s">
        <v>192</v>
      </c>
      <c r="BJ21" s="52" t="s">
        <v>193</v>
      </c>
      <c r="BK21" s="48" t="s">
        <v>194</v>
      </c>
      <c r="BL21" s="48" t="s">
        <v>195</v>
      </c>
      <c r="BM21" s="48">
        <v>30.0</v>
      </c>
      <c r="BN21" s="48" t="s">
        <v>196</v>
      </c>
      <c r="BO21" s="52"/>
      <c r="BP21" s="52"/>
      <c r="BQ21" s="48" t="s">
        <v>197</v>
      </c>
      <c r="BR21" s="54" t="s">
        <v>198</v>
      </c>
      <c r="BS21" s="48" t="s">
        <v>194</v>
      </c>
      <c r="BT21" s="48" t="s">
        <v>199</v>
      </c>
      <c r="BU21" s="48" t="s">
        <v>199</v>
      </c>
      <c r="BV21" s="55"/>
      <c r="BW21" s="56">
        <f t="shared" si="1"/>
        <v>0.5377443609</v>
      </c>
      <c r="BX21" s="55" t="s">
        <v>200</v>
      </c>
      <c r="BY21" s="55"/>
      <c r="BZ21" s="47" t="s">
        <v>194</v>
      </c>
      <c r="CA21" s="52" t="s">
        <v>194</v>
      </c>
      <c r="CB21" s="52" t="s">
        <v>201</v>
      </c>
      <c r="CC21" s="52" t="s">
        <v>202</v>
      </c>
      <c r="CD21" s="52"/>
      <c r="CE21" s="52"/>
      <c r="CF21" s="52"/>
      <c r="CG21" s="52"/>
      <c r="CH21" s="52"/>
      <c r="CI21" s="52"/>
      <c r="CJ21" s="52"/>
      <c r="CK21" s="52"/>
      <c r="CL21" s="48"/>
      <c r="CM21" s="48"/>
    </row>
    <row r="22" ht="79.5" customHeight="1">
      <c r="A22" s="45" t="s">
        <v>268</v>
      </c>
      <c r="B22" s="46" t="s">
        <v>172</v>
      </c>
      <c r="C22" s="48" t="s">
        <v>269</v>
      </c>
      <c r="D22" s="47" t="s">
        <v>174</v>
      </c>
      <c r="E22" s="48" t="s">
        <v>174</v>
      </c>
      <c r="F22" s="49" t="s">
        <v>243</v>
      </c>
      <c r="G22" s="48"/>
      <c r="H22" s="48"/>
      <c r="I22" s="48" t="s">
        <v>176</v>
      </c>
      <c r="J22" s="48"/>
      <c r="K22" s="48" t="s">
        <v>270</v>
      </c>
      <c r="L22" s="48">
        <v>159.0</v>
      </c>
      <c r="M22" s="48" t="s">
        <v>207</v>
      </c>
      <c r="N22" s="48" t="s">
        <v>179</v>
      </c>
      <c r="O22" s="50">
        <v>50.0</v>
      </c>
      <c r="P22" s="50">
        <v>220.0</v>
      </c>
      <c r="Q22" s="50">
        <v>1.0</v>
      </c>
      <c r="R22" s="50">
        <v>50.0</v>
      </c>
      <c r="S22" s="50">
        <v>37.0</v>
      </c>
      <c r="T22" s="50">
        <v>1.0</v>
      </c>
      <c r="U22" s="51">
        <v>0.22</v>
      </c>
      <c r="V22" s="48" t="s">
        <v>180</v>
      </c>
      <c r="W22" s="48" t="s">
        <v>180</v>
      </c>
      <c r="X22" s="52"/>
      <c r="Y22" s="48" t="s">
        <v>180</v>
      </c>
      <c r="Z22" s="48" t="s">
        <v>180</v>
      </c>
      <c r="AA22" s="48" t="s">
        <v>180</v>
      </c>
      <c r="AB22" s="48" t="s">
        <v>180</v>
      </c>
      <c r="AC22" s="48" t="s">
        <v>181</v>
      </c>
      <c r="AD22" s="48" t="s">
        <v>182</v>
      </c>
      <c r="AE22" s="48" t="s">
        <v>180</v>
      </c>
      <c r="AF22" s="48" t="s">
        <v>180</v>
      </c>
      <c r="AG22" s="48" t="s">
        <v>180</v>
      </c>
      <c r="AH22" s="48" t="s">
        <v>180</v>
      </c>
      <c r="AI22" s="48"/>
      <c r="AJ22" s="48" t="s">
        <v>180</v>
      </c>
      <c r="AK22" s="48"/>
      <c r="AL22" s="48" t="s">
        <v>180</v>
      </c>
      <c r="AM22" s="48"/>
      <c r="AN22" s="48" t="s">
        <v>180</v>
      </c>
      <c r="AO22" s="48" t="s">
        <v>180</v>
      </c>
      <c r="AP22" s="48" t="s">
        <v>180</v>
      </c>
      <c r="AQ22" s="48" t="s">
        <v>180</v>
      </c>
      <c r="AR22" s="48" t="s">
        <v>180</v>
      </c>
      <c r="AS22" s="48" t="s">
        <v>180</v>
      </c>
      <c r="AT22" s="52"/>
      <c r="AU22" s="52"/>
      <c r="AV22" s="52"/>
      <c r="AW22" s="52"/>
      <c r="AX22" s="48" t="s">
        <v>183</v>
      </c>
      <c r="AY22" s="53">
        <v>399.0</v>
      </c>
      <c r="AZ22" s="48" t="s">
        <v>257</v>
      </c>
      <c r="BA22" s="52" t="s">
        <v>185</v>
      </c>
      <c r="BB22" s="52" t="s">
        <v>186</v>
      </c>
      <c r="BC22" s="52" t="s">
        <v>187</v>
      </c>
      <c r="BD22" s="52" t="s">
        <v>258</v>
      </c>
      <c r="BE22" s="52" t="s">
        <v>189</v>
      </c>
      <c r="BF22" s="52" t="s">
        <v>190</v>
      </c>
      <c r="BG22" s="48" t="s">
        <v>191</v>
      </c>
      <c r="BH22" s="48" t="s">
        <v>192</v>
      </c>
      <c r="BI22" s="48" t="s">
        <v>192</v>
      </c>
      <c r="BJ22" s="52" t="s">
        <v>193</v>
      </c>
      <c r="BK22" s="48" t="s">
        <v>194</v>
      </c>
      <c r="BL22" s="48" t="s">
        <v>195</v>
      </c>
      <c r="BM22" s="48">
        <v>30.0</v>
      </c>
      <c r="BN22" s="48" t="s">
        <v>196</v>
      </c>
      <c r="BO22" s="52"/>
      <c r="BP22" s="52"/>
      <c r="BQ22" s="48" t="s">
        <v>197</v>
      </c>
      <c r="BR22" s="54" t="s">
        <v>198</v>
      </c>
      <c r="BS22" s="48" t="s">
        <v>194</v>
      </c>
      <c r="BT22" s="48" t="s">
        <v>199</v>
      </c>
      <c r="BU22" s="48" t="s">
        <v>199</v>
      </c>
      <c r="BV22" s="55"/>
      <c r="BW22" s="56">
        <f t="shared" si="1"/>
        <v>0.5377443609</v>
      </c>
      <c r="BX22" s="55" t="s">
        <v>200</v>
      </c>
      <c r="BY22" s="55"/>
      <c r="BZ22" s="47" t="s">
        <v>194</v>
      </c>
      <c r="CA22" s="52" t="s">
        <v>194</v>
      </c>
      <c r="CB22" s="52" t="s">
        <v>201</v>
      </c>
      <c r="CC22" s="52" t="s">
        <v>202</v>
      </c>
      <c r="CD22" s="52"/>
      <c r="CE22" s="52"/>
      <c r="CF22" s="52"/>
      <c r="CG22" s="52"/>
      <c r="CH22" s="52"/>
      <c r="CI22" s="52"/>
      <c r="CJ22" s="52"/>
      <c r="CK22" s="52"/>
      <c r="CL22" s="48"/>
      <c r="CM22" s="48"/>
    </row>
    <row r="23" ht="79.5" customHeight="1">
      <c r="A23" s="45" t="s">
        <v>271</v>
      </c>
      <c r="B23" s="46" t="s">
        <v>172</v>
      </c>
      <c r="C23" s="48" t="s">
        <v>272</v>
      </c>
      <c r="D23" s="47" t="s">
        <v>174</v>
      </c>
      <c r="E23" s="48" t="s">
        <v>174</v>
      </c>
      <c r="F23" s="49" t="s">
        <v>243</v>
      </c>
      <c r="G23" s="48"/>
      <c r="H23" s="48"/>
      <c r="I23" s="48" t="s">
        <v>176</v>
      </c>
      <c r="J23" s="48"/>
      <c r="K23" s="48" t="s">
        <v>273</v>
      </c>
      <c r="L23" s="48">
        <v>159.0</v>
      </c>
      <c r="M23" s="48" t="s">
        <v>212</v>
      </c>
      <c r="N23" s="48" t="s">
        <v>179</v>
      </c>
      <c r="O23" s="50">
        <v>50.0</v>
      </c>
      <c r="P23" s="50">
        <v>220.0</v>
      </c>
      <c r="Q23" s="50">
        <v>1.0</v>
      </c>
      <c r="R23" s="50">
        <v>50.0</v>
      </c>
      <c r="S23" s="50">
        <v>37.0</v>
      </c>
      <c r="T23" s="50">
        <v>1.0</v>
      </c>
      <c r="U23" s="51">
        <v>0.22</v>
      </c>
      <c r="V23" s="48" t="s">
        <v>180</v>
      </c>
      <c r="W23" s="48" t="s">
        <v>180</v>
      </c>
      <c r="X23" s="52"/>
      <c r="Y23" s="48" t="s">
        <v>180</v>
      </c>
      <c r="Z23" s="48" t="s">
        <v>180</v>
      </c>
      <c r="AA23" s="48" t="s">
        <v>180</v>
      </c>
      <c r="AB23" s="48" t="s">
        <v>180</v>
      </c>
      <c r="AC23" s="48" t="s">
        <v>181</v>
      </c>
      <c r="AD23" s="48" t="s">
        <v>182</v>
      </c>
      <c r="AE23" s="48" t="s">
        <v>180</v>
      </c>
      <c r="AF23" s="48" t="s">
        <v>180</v>
      </c>
      <c r="AG23" s="48" t="s">
        <v>180</v>
      </c>
      <c r="AH23" s="48" t="s">
        <v>180</v>
      </c>
      <c r="AI23" s="48"/>
      <c r="AJ23" s="48" t="s">
        <v>180</v>
      </c>
      <c r="AK23" s="48"/>
      <c r="AL23" s="48" t="s">
        <v>180</v>
      </c>
      <c r="AM23" s="48"/>
      <c r="AN23" s="48" t="s">
        <v>180</v>
      </c>
      <c r="AO23" s="48" t="s">
        <v>180</v>
      </c>
      <c r="AP23" s="48" t="s">
        <v>180</v>
      </c>
      <c r="AQ23" s="48" t="s">
        <v>180</v>
      </c>
      <c r="AR23" s="48" t="s">
        <v>180</v>
      </c>
      <c r="AS23" s="48" t="s">
        <v>180</v>
      </c>
      <c r="AT23" s="52"/>
      <c r="AU23" s="52"/>
      <c r="AV23" s="52"/>
      <c r="AW23" s="52"/>
      <c r="AX23" s="48" t="s">
        <v>183</v>
      </c>
      <c r="AY23" s="53">
        <v>399.0</v>
      </c>
      <c r="AZ23" s="48" t="s">
        <v>257</v>
      </c>
      <c r="BA23" s="52" t="s">
        <v>185</v>
      </c>
      <c r="BB23" s="52" t="s">
        <v>186</v>
      </c>
      <c r="BC23" s="52" t="s">
        <v>187</v>
      </c>
      <c r="BD23" s="52" t="s">
        <v>258</v>
      </c>
      <c r="BE23" s="52" t="s">
        <v>189</v>
      </c>
      <c r="BF23" s="52" t="s">
        <v>190</v>
      </c>
      <c r="BG23" s="48" t="s">
        <v>191</v>
      </c>
      <c r="BH23" s="48" t="s">
        <v>192</v>
      </c>
      <c r="BI23" s="48" t="s">
        <v>192</v>
      </c>
      <c r="BJ23" s="52" t="s">
        <v>193</v>
      </c>
      <c r="BK23" s="48" t="s">
        <v>194</v>
      </c>
      <c r="BL23" s="48" t="s">
        <v>195</v>
      </c>
      <c r="BM23" s="48">
        <v>30.0</v>
      </c>
      <c r="BN23" s="48" t="s">
        <v>196</v>
      </c>
      <c r="BO23" s="52"/>
      <c r="BP23" s="52"/>
      <c r="BQ23" s="48" t="s">
        <v>197</v>
      </c>
      <c r="BR23" s="54" t="s">
        <v>198</v>
      </c>
      <c r="BS23" s="48" t="s">
        <v>194</v>
      </c>
      <c r="BT23" s="48" t="s">
        <v>199</v>
      </c>
      <c r="BU23" s="48" t="s">
        <v>199</v>
      </c>
      <c r="BV23" s="55"/>
      <c r="BW23" s="56">
        <f t="shared" si="1"/>
        <v>0.5377443609</v>
      </c>
      <c r="BX23" s="55" t="s">
        <v>200</v>
      </c>
      <c r="BY23" s="55"/>
      <c r="BZ23" s="47" t="s">
        <v>194</v>
      </c>
      <c r="CA23" s="52" t="s">
        <v>194</v>
      </c>
      <c r="CB23" s="52" t="s">
        <v>201</v>
      </c>
      <c r="CC23" s="52" t="s">
        <v>202</v>
      </c>
      <c r="CD23" s="52"/>
      <c r="CE23" s="52"/>
      <c r="CF23" s="52"/>
      <c r="CG23" s="52"/>
      <c r="CH23" s="52"/>
      <c r="CI23" s="52"/>
      <c r="CJ23" s="52"/>
      <c r="CK23" s="52"/>
      <c r="CL23" s="48"/>
      <c r="CM23" s="48"/>
    </row>
    <row r="24" ht="79.5" customHeight="1">
      <c r="A24" s="45" t="s">
        <v>274</v>
      </c>
      <c r="B24" s="46" t="s">
        <v>172</v>
      </c>
      <c r="C24" s="46" t="s">
        <v>275</v>
      </c>
      <c r="D24" s="47" t="s">
        <v>174</v>
      </c>
      <c r="E24" s="48" t="s">
        <v>174</v>
      </c>
      <c r="F24" s="49" t="s">
        <v>175</v>
      </c>
      <c r="G24" s="48"/>
      <c r="H24" s="48"/>
      <c r="I24" s="48" t="s">
        <v>176</v>
      </c>
      <c r="J24" s="48"/>
      <c r="K24" s="48" t="s">
        <v>276</v>
      </c>
      <c r="L24" s="48">
        <f t="shared" ref="L24:L26" si="2">47*2</f>
        <v>94</v>
      </c>
      <c r="M24" s="48" t="s">
        <v>178</v>
      </c>
      <c r="N24" s="48" t="s">
        <v>179</v>
      </c>
      <c r="O24" s="50">
        <v>45.0</v>
      </c>
      <c r="P24" s="50">
        <v>35.0</v>
      </c>
      <c r="Q24" s="50">
        <v>1.0</v>
      </c>
      <c r="R24" s="50">
        <v>45.0</v>
      </c>
      <c r="S24" s="50">
        <v>35.0</v>
      </c>
      <c r="T24" s="50">
        <v>1.0</v>
      </c>
      <c r="U24" s="51">
        <f t="shared" ref="U24:U26" si="3">0.03*2</f>
        <v>0.06</v>
      </c>
      <c r="V24" s="48" t="s">
        <v>180</v>
      </c>
      <c r="W24" s="48" t="s">
        <v>180</v>
      </c>
      <c r="X24" s="52"/>
      <c r="Y24" s="48" t="s">
        <v>180</v>
      </c>
      <c r="Z24" s="48" t="s">
        <v>180</v>
      </c>
      <c r="AA24" s="48" t="s">
        <v>180</v>
      </c>
      <c r="AB24" s="48" t="s">
        <v>180</v>
      </c>
      <c r="AC24" s="48" t="s">
        <v>181</v>
      </c>
      <c r="AD24" s="48" t="s">
        <v>182</v>
      </c>
      <c r="AE24" s="48" t="s">
        <v>180</v>
      </c>
      <c r="AF24" s="48" t="s">
        <v>180</v>
      </c>
      <c r="AG24" s="48" t="s">
        <v>180</v>
      </c>
      <c r="AH24" s="48" t="s">
        <v>180</v>
      </c>
      <c r="AI24" s="48"/>
      <c r="AJ24" s="48" t="s">
        <v>180</v>
      </c>
      <c r="AK24" s="48"/>
      <c r="AL24" s="48" t="s">
        <v>180</v>
      </c>
      <c r="AM24" s="48"/>
      <c r="AN24" s="48" t="s">
        <v>180</v>
      </c>
      <c r="AO24" s="48" t="s">
        <v>180</v>
      </c>
      <c r="AP24" s="48" t="s">
        <v>180</v>
      </c>
      <c r="AQ24" s="48" t="s">
        <v>180</v>
      </c>
      <c r="AR24" s="48" t="s">
        <v>180</v>
      </c>
      <c r="AS24" s="48" t="s">
        <v>180</v>
      </c>
      <c r="AT24" s="52"/>
      <c r="AU24" s="52"/>
      <c r="AV24" s="52"/>
      <c r="AW24" s="52"/>
      <c r="AX24" s="48" t="s">
        <v>183</v>
      </c>
      <c r="AY24" s="53">
        <v>229.0</v>
      </c>
      <c r="AZ24" s="48" t="s">
        <v>184</v>
      </c>
      <c r="BA24" s="52" t="s">
        <v>185</v>
      </c>
      <c r="BB24" s="52" t="s">
        <v>186</v>
      </c>
      <c r="BC24" s="52" t="s">
        <v>187</v>
      </c>
      <c r="BD24" s="52" t="s">
        <v>188</v>
      </c>
      <c r="BE24" s="52" t="s">
        <v>189</v>
      </c>
      <c r="BF24" s="52" t="s">
        <v>190</v>
      </c>
      <c r="BG24" s="48" t="s">
        <v>191</v>
      </c>
      <c r="BH24" s="48" t="s">
        <v>192</v>
      </c>
      <c r="BI24" s="48" t="s">
        <v>192</v>
      </c>
      <c r="BJ24" s="52" t="s">
        <v>193</v>
      </c>
      <c r="BK24" s="48" t="s">
        <v>194</v>
      </c>
      <c r="BL24" s="48" t="s">
        <v>195</v>
      </c>
      <c r="BM24" s="48">
        <v>30.0</v>
      </c>
      <c r="BN24" s="48" t="s">
        <v>196</v>
      </c>
      <c r="BO24" s="52"/>
      <c r="BP24" s="52"/>
      <c r="BQ24" s="48" t="s">
        <v>197</v>
      </c>
      <c r="BR24" s="54" t="s">
        <v>198</v>
      </c>
      <c r="BS24" s="48" t="s">
        <v>194</v>
      </c>
      <c r="BT24" s="48" t="s">
        <v>199</v>
      </c>
      <c r="BU24" s="48" t="s">
        <v>199</v>
      </c>
      <c r="BV24" s="55"/>
      <c r="BW24" s="56">
        <f t="shared" si="1"/>
        <v>0.5238427948</v>
      </c>
      <c r="BX24" s="55" t="s">
        <v>200</v>
      </c>
      <c r="BY24" s="55"/>
      <c r="BZ24" s="47" t="s">
        <v>194</v>
      </c>
      <c r="CA24" s="52" t="s">
        <v>194</v>
      </c>
      <c r="CB24" s="52" t="s">
        <v>201</v>
      </c>
      <c r="CC24" s="52" t="s">
        <v>202</v>
      </c>
      <c r="CD24" s="52"/>
      <c r="CE24" s="52"/>
      <c r="CF24" s="52"/>
      <c r="CG24" s="52"/>
      <c r="CH24" s="52"/>
      <c r="CI24" s="52"/>
      <c r="CJ24" s="52"/>
      <c r="CK24" s="52"/>
      <c r="CL24" s="48"/>
      <c r="CM24" s="48"/>
    </row>
    <row r="25" ht="79.5" customHeight="1">
      <c r="A25" s="45" t="s">
        <v>277</v>
      </c>
      <c r="B25" s="46" t="s">
        <v>172</v>
      </c>
      <c r="C25" s="46" t="s">
        <v>278</v>
      </c>
      <c r="D25" s="47" t="s">
        <v>174</v>
      </c>
      <c r="E25" s="48" t="s">
        <v>174</v>
      </c>
      <c r="F25" s="49" t="s">
        <v>205</v>
      </c>
      <c r="G25" s="48"/>
      <c r="H25" s="48"/>
      <c r="I25" s="48" t="s">
        <v>176</v>
      </c>
      <c r="J25" s="48"/>
      <c r="K25" s="48" t="s">
        <v>279</v>
      </c>
      <c r="L25" s="48">
        <f t="shared" si="2"/>
        <v>94</v>
      </c>
      <c r="M25" s="48" t="s">
        <v>207</v>
      </c>
      <c r="N25" s="48" t="s">
        <v>179</v>
      </c>
      <c r="O25" s="50">
        <v>45.0</v>
      </c>
      <c r="P25" s="50">
        <v>35.0</v>
      </c>
      <c r="Q25" s="50">
        <v>1.0</v>
      </c>
      <c r="R25" s="50">
        <v>45.0</v>
      </c>
      <c r="S25" s="50">
        <v>35.0</v>
      </c>
      <c r="T25" s="50">
        <v>1.0</v>
      </c>
      <c r="U25" s="51">
        <f t="shared" si="3"/>
        <v>0.06</v>
      </c>
      <c r="V25" s="48" t="s">
        <v>180</v>
      </c>
      <c r="W25" s="48" t="s">
        <v>180</v>
      </c>
      <c r="X25" s="52"/>
      <c r="Y25" s="48" t="s">
        <v>180</v>
      </c>
      <c r="Z25" s="48" t="s">
        <v>180</v>
      </c>
      <c r="AA25" s="48" t="s">
        <v>180</v>
      </c>
      <c r="AB25" s="48" t="s">
        <v>180</v>
      </c>
      <c r="AC25" s="48" t="s">
        <v>181</v>
      </c>
      <c r="AD25" s="48" t="s">
        <v>182</v>
      </c>
      <c r="AE25" s="48" t="s">
        <v>180</v>
      </c>
      <c r="AF25" s="48" t="s">
        <v>180</v>
      </c>
      <c r="AG25" s="48" t="s">
        <v>180</v>
      </c>
      <c r="AH25" s="48" t="s">
        <v>180</v>
      </c>
      <c r="AI25" s="48"/>
      <c r="AJ25" s="48" t="s">
        <v>180</v>
      </c>
      <c r="AK25" s="48"/>
      <c r="AL25" s="48" t="s">
        <v>180</v>
      </c>
      <c r="AM25" s="48"/>
      <c r="AN25" s="48" t="s">
        <v>180</v>
      </c>
      <c r="AO25" s="48" t="s">
        <v>180</v>
      </c>
      <c r="AP25" s="48" t="s">
        <v>180</v>
      </c>
      <c r="AQ25" s="48" t="s">
        <v>180</v>
      </c>
      <c r="AR25" s="48" t="s">
        <v>180</v>
      </c>
      <c r="AS25" s="48" t="s">
        <v>180</v>
      </c>
      <c r="AT25" s="52"/>
      <c r="AU25" s="52"/>
      <c r="AV25" s="52"/>
      <c r="AW25" s="52"/>
      <c r="AX25" s="48" t="s">
        <v>183</v>
      </c>
      <c r="AY25" s="53">
        <v>229.0</v>
      </c>
      <c r="AZ25" s="48" t="s">
        <v>184</v>
      </c>
      <c r="BA25" s="52" t="s">
        <v>185</v>
      </c>
      <c r="BB25" s="52" t="s">
        <v>186</v>
      </c>
      <c r="BC25" s="52" t="s">
        <v>187</v>
      </c>
      <c r="BD25" s="52" t="s">
        <v>188</v>
      </c>
      <c r="BE25" s="52" t="s">
        <v>189</v>
      </c>
      <c r="BF25" s="52" t="s">
        <v>190</v>
      </c>
      <c r="BG25" s="48" t="s">
        <v>191</v>
      </c>
      <c r="BH25" s="48" t="s">
        <v>192</v>
      </c>
      <c r="BI25" s="48" t="s">
        <v>192</v>
      </c>
      <c r="BJ25" s="52" t="s">
        <v>193</v>
      </c>
      <c r="BK25" s="48" t="s">
        <v>194</v>
      </c>
      <c r="BL25" s="48" t="s">
        <v>195</v>
      </c>
      <c r="BM25" s="48">
        <v>30.0</v>
      </c>
      <c r="BN25" s="48" t="s">
        <v>196</v>
      </c>
      <c r="BO25" s="52"/>
      <c r="BP25" s="52"/>
      <c r="BQ25" s="48" t="s">
        <v>197</v>
      </c>
      <c r="BR25" s="54" t="s">
        <v>198</v>
      </c>
      <c r="BS25" s="48" t="s">
        <v>194</v>
      </c>
      <c r="BT25" s="48" t="s">
        <v>199</v>
      </c>
      <c r="BU25" s="48" t="s">
        <v>199</v>
      </c>
      <c r="BV25" s="55"/>
      <c r="BW25" s="56">
        <f t="shared" si="1"/>
        <v>0.5238427948</v>
      </c>
      <c r="BX25" s="55" t="s">
        <v>200</v>
      </c>
      <c r="BY25" s="55"/>
      <c r="BZ25" s="47" t="s">
        <v>194</v>
      </c>
      <c r="CA25" s="52" t="s">
        <v>194</v>
      </c>
      <c r="CB25" s="52" t="s">
        <v>201</v>
      </c>
      <c r="CC25" s="52" t="s">
        <v>202</v>
      </c>
      <c r="CD25" s="52"/>
      <c r="CE25" s="52"/>
      <c r="CF25" s="52"/>
      <c r="CG25" s="52"/>
      <c r="CH25" s="52"/>
      <c r="CI25" s="52"/>
      <c r="CJ25" s="52"/>
      <c r="CK25" s="52"/>
      <c r="CL25" s="48"/>
      <c r="CM25" s="48"/>
    </row>
    <row r="26" ht="79.5" customHeight="1">
      <c r="A26" s="45" t="s">
        <v>280</v>
      </c>
      <c r="B26" s="46" t="s">
        <v>172</v>
      </c>
      <c r="C26" s="46" t="s">
        <v>281</v>
      </c>
      <c r="D26" s="47" t="s">
        <v>174</v>
      </c>
      <c r="E26" s="48" t="s">
        <v>174</v>
      </c>
      <c r="F26" s="49" t="s">
        <v>210</v>
      </c>
      <c r="G26" s="48"/>
      <c r="H26" s="48"/>
      <c r="I26" s="48" t="s">
        <v>176</v>
      </c>
      <c r="J26" s="48"/>
      <c r="K26" s="48" t="s">
        <v>282</v>
      </c>
      <c r="L26" s="48">
        <f t="shared" si="2"/>
        <v>94</v>
      </c>
      <c r="M26" s="48" t="s">
        <v>212</v>
      </c>
      <c r="N26" s="48" t="s">
        <v>179</v>
      </c>
      <c r="O26" s="50">
        <v>45.0</v>
      </c>
      <c r="P26" s="50">
        <v>35.0</v>
      </c>
      <c r="Q26" s="50">
        <v>1.0</v>
      </c>
      <c r="R26" s="50">
        <v>45.0</v>
      </c>
      <c r="S26" s="50">
        <v>35.0</v>
      </c>
      <c r="T26" s="50">
        <v>1.0</v>
      </c>
      <c r="U26" s="51">
        <f t="shared" si="3"/>
        <v>0.06</v>
      </c>
      <c r="V26" s="48" t="s">
        <v>180</v>
      </c>
      <c r="W26" s="48" t="s">
        <v>180</v>
      </c>
      <c r="X26" s="52"/>
      <c r="Y26" s="48" t="s">
        <v>180</v>
      </c>
      <c r="Z26" s="48" t="s">
        <v>180</v>
      </c>
      <c r="AA26" s="48" t="s">
        <v>180</v>
      </c>
      <c r="AB26" s="48" t="s">
        <v>180</v>
      </c>
      <c r="AC26" s="48" t="s">
        <v>181</v>
      </c>
      <c r="AD26" s="48" t="s">
        <v>182</v>
      </c>
      <c r="AE26" s="48" t="s">
        <v>180</v>
      </c>
      <c r="AF26" s="48" t="s">
        <v>180</v>
      </c>
      <c r="AG26" s="48" t="s">
        <v>180</v>
      </c>
      <c r="AH26" s="48" t="s">
        <v>180</v>
      </c>
      <c r="AI26" s="48"/>
      <c r="AJ26" s="48" t="s">
        <v>180</v>
      </c>
      <c r="AK26" s="48"/>
      <c r="AL26" s="48" t="s">
        <v>180</v>
      </c>
      <c r="AM26" s="48"/>
      <c r="AN26" s="48" t="s">
        <v>180</v>
      </c>
      <c r="AO26" s="48" t="s">
        <v>180</v>
      </c>
      <c r="AP26" s="48" t="s">
        <v>180</v>
      </c>
      <c r="AQ26" s="48" t="s">
        <v>180</v>
      </c>
      <c r="AR26" s="48" t="s">
        <v>180</v>
      </c>
      <c r="AS26" s="48" t="s">
        <v>180</v>
      </c>
      <c r="AT26" s="52"/>
      <c r="AU26" s="52"/>
      <c r="AV26" s="52"/>
      <c r="AW26" s="52"/>
      <c r="AX26" s="48" t="s">
        <v>183</v>
      </c>
      <c r="AY26" s="53">
        <v>229.0</v>
      </c>
      <c r="AZ26" s="48" t="s">
        <v>184</v>
      </c>
      <c r="BA26" s="52" t="s">
        <v>185</v>
      </c>
      <c r="BB26" s="52" t="s">
        <v>186</v>
      </c>
      <c r="BC26" s="52" t="s">
        <v>187</v>
      </c>
      <c r="BD26" s="52" t="s">
        <v>188</v>
      </c>
      <c r="BE26" s="52" t="s">
        <v>189</v>
      </c>
      <c r="BF26" s="52" t="s">
        <v>190</v>
      </c>
      <c r="BG26" s="48" t="s">
        <v>191</v>
      </c>
      <c r="BH26" s="48" t="s">
        <v>192</v>
      </c>
      <c r="BI26" s="48" t="s">
        <v>192</v>
      </c>
      <c r="BJ26" s="52" t="s">
        <v>193</v>
      </c>
      <c r="BK26" s="48" t="s">
        <v>194</v>
      </c>
      <c r="BL26" s="48" t="s">
        <v>195</v>
      </c>
      <c r="BM26" s="48">
        <v>30.0</v>
      </c>
      <c r="BN26" s="48" t="s">
        <v>196</v>
      </c>
      <c r="BO26" s="52"/>
      <c r="BP26" s="52"/>
      <c r="BQ26" s="48" t="s">
        <v>197</v>
      </c>
      <c r="BR26" s="54" t="s">
        <v>198</v>
      </c>
      <c r="BS26" s="48" t="s">
        <v>194</v>
      </c>
      <c r="BT26" s="48" t="s">
        <v>199</v>
      </c>
      <c r="BU26" s="48" t="s">
        <v>199</v>
      </c>
      <c r="BV26" s="55"/>
      <c r="BW26" s="56">
        <f t="shared" si="1"/>
        <v>0.5238427948</v>
      </c>
      <c r="BX26" s="55" t="s">
        <v>200</v>
      </c>
      <c r="BY26" s="55"/>
      <c r="BZ26" s="47" t="s">
        <v>194</v>
      </c>
      <c r="CA26" s="52" t="s">
        <v>194</v>
      </c>
      <c r="CB26" s="52" t="s">
        <v>201</v>
      </c>
      <c r="CC26" s="52" t="s">
        <v>202</v>
      </c>
      <c r="CD26" s="52"/>
      <c r="CE26" s="52"/>
      <c r="CF26" s="52"/>
      <c r="CG26" s="52"/>
      <c r="CH26" s="52"/>
      <c r="CI26" s="52"/>
      <c r="CJ26" s="52"/>
      <c r="CK26" s="52"/>
      <c r="CL26" s="48"/>
      <c r="CM26" s="48"/>
    </row>
    <row r="27" ht="79.5" customHeight="1">
      <c r="A27" s="45" t="s">
        <v>283</v>
      </c>
      <c r="B27" s="46" t="s">
        <v>172</v>
      </c>
      <c r="C27" s="46" t="s">
        <v>284</v>
      </c>
      <c r="D27" s="47" t="s">
        <v>174</v>
      </c>
      <c r="E27" s="48" t="s">
        <v>174</v>
      </c>
      <c r="F27" s="49" t="s">
        <v>175</v>
      </c>
      <c r="G27" s="48"/>
      <c r="H27" s="48"/>
      <c r="I27" s="48" t="s">
        <v>176</v>
      </c>
      <c r="J27" s="48"/>
      <c r="K27" s="48" t="s">
        <v>285</v>
      </c>
      <c r="L27" s="48">
        <f t="shared" ref="L27:L29" si="4">47*4</f>
        <v>188</v>
      </c>
      <c r="M27" s="48" t="s">
        <v>178</v>
      </c>
      <c r="N27" s="48" t="s">
        <v>179</v>
      </c>
      <c r="O27" s="50">
        <v>45.0</v>
      </c>
      <c r="P27" s="50">
        <v>35.0</v>
      </c>
      <c r="Q27" s="50">
        <v>1.0</v>
      </c>
      <c r="R27" s="50">
        <v>45.0</v>
      </c>
      <c r="S27" s="50">
        <v>35.0</v>
      </c>
      <c r="T27" s="50">
        <v>1.0</v>
      </c>
      <c r="U27" s="51">
        <f t="shared" ref="U27:U29" si="5">0.03*4</f>
        <v>0.12</v>
      </c>
      <c r="V27" s="48" t="s">
        <v>180</v>
      </c>
      <c r="W27" s="48" t="s">
        <v>180</v>
      </c>
      <c r="X27" s="52"/>
      <c r="Y27" s="48" t="s">
        <v>180</v>
      </c>
      <c r="Z27" s="48" t="s">
        <v>180</v>
      </c>
      <c r="AA27" s="48" t="s">
        <v>180</v>
      </c>
      <c r="AB27" s="48" t="s">
        <v>180</v>
      </c>
      <c r="AC27" s="48" t="s">
        <v>181</v>
      </c>
      <c r="AD27" s="48" t="s">
        <v>182</v>
      </c>
      <c r="AE27" s="48" t="s">
        <v>180</v>
      </c>
      <c r="AF27" s="48" t="s">
        <v>180</v>
      </c>
      <c r="AG27" s="48" t="s">
        <v>180</v>
      </c>
      <c r="AH27" s="48" t="s">
        <v>180</v>
      </c>
      <c r="AI27" s="48"/>
      <c r="AJ27" s="48" t="s">
        <v>180</v>
      </c>
      <c r="AK27" s="48"/>
      <c r="AL27" s="48" t="s">
        <v>180</v>
      </c>
      <c r="AM27" s="48"/>
      <c r="AN27" s="48" t="s">
        <v>180</v>
      </c>
      <c r="AO27" s="48" t="s">
        <v>180</v>
      </c>
      <c r="AP27" s="48" t="s">
        <v>180</v>
      </c>
      <c r="AQ27" s="48" t="s">
        <v>180</v>
      </c>
      <c r="AR27" s="48" t="s">
        <v>180</v>
      </c>
      <c r="AS27" s="48" t="s">
        <v>180</v>
      </c>
      <c r="AT27" s="52"/>
      <c r="AU27" s="52"/>
      <c r="AV27" s="52"/>
      <c r="AW27" s="52"/>
      <c r="AX27" s="48" t="s">
        <v>183</v>
      </c>
      <c r="AY27" s="53">
        <v>449.0</v>
      </c>
      <c r="AZ27" s="48" t="s">
        <v>184</v>
      </c>
      <c r="BA27" s="52" t="s">
        <v>185</v>
      </c>
      <c r="BB27" s="52" t="s">
        <v>186</v>
      </c>
      <c r="BC27" s="52" t="s">
        <v>187</v>
      </c>
      <c r="BD27" s="52" t="s">
        <v>188</v>
      </c>
      <c r="BE27" s="52" t="s">
        <v>189</v>
      </c>
      <c r="BF27" s="52" t="s">
        <v>190</v>
      </c>
      <c r="BG27" s="48" t="s">
        <v>191</v>
      </c>
      <c r="BH27" s="48" t="s">
        <v>192</v>
      </c>
      <c r="BI27" s="48" t="s">
        <v>192</v>
      </c>
      <c r="BJ27" s="52" t="s">
        <v>193</v>
      </c>
      <c r="BK27" s="48" t="s">
        <v>194</v>
      </c>
      <c r="BL27" s="48" t="s">
        <v>195</v>
      </c>
      <c r="BM27" s="48">
        <v>30.0</v>
      </c>
      <c r="BN27" s="48" t="s">
        <v>196</v>
      </c>
      <c r="BO27" s="52"/>
      <c r="BP27" s="52"/>
      <c r="BQ27" s="48" t="s">
        <v>197</v>
      </c>
      <c r="BR27" s="54" t="s">
        <v>198</v>
      </c>
      <c r="BS27" s="48" t="s">
        <v>194</v>
      </c>
      <c r="BT27" s="48" t="s">
        <v>199</v>
      </c>
      <c r="BU27" s="48" t="s">
        <v>199</v>
      </c>
      <c r="BV27" s="55"/>
      <c r="BW27" s="56">
        <f t="shared" si="1"/>
        <v>0.514298441</v>
      </c>
      <c r="BX27" s="55" t="s">
        <v>200</v>
      </c>
      <c r="BY27" s="55"/>
      <c r="BZ27" s="47" t="s">
        <v>194</v>
      </c>
      <c r="CA27" s="52" t="s">
        <v>194</v>
      </c>
      <c r="CB27" s="52" t="s">
        <v>201</v>
      </c>
      <c r="CC27" s="52" t="s">
        <v>202</v>
      </c>
      <c r="CD27" s="52"/>
      <c r="CE27" s="52"/>
      <c r="CF27" s="52"/>
      <c r="CG27" s="52"/>
      <c r="CH27" s="52"/>
      <c r="CI27" s="52"/>
      <c r="CJ27" s="52"/>
      <c r="CK27" s="52"/>
      <c r="CL27" s="48"/>
      <c r="CM27" s="48"/>
    </row>
    <row r="28" ht="79.5" customHeight="1">
      <c r="A28" s="45" t="s">
        <v>286</v>
      </c>
      <c r="B28" s="46" t="s">
        <v>172</v>
      </c>
      <c r="C28" s="46" t="s">
        <v>287</v>
      </c>
      <c r="D28" s="47" t="s">
        <v>174</v>
      </c>
      <c r="E28" s="48" t="s">
        <v>174</v>
      </c>
      <c r="F28" s="49" t="s">
        <v>205</v>
      </c>
      <c r="G28" s="48"/>
      <c r="H28" s="48"/>
      <c r="I28" s="48" t="s">
        <v>176</v>
      </c>
      <c r="J28" s="48"/>
      <c r="K28" s="48" t="s">
        <v>288</v>
      </c>
      <c r="L28" s="48">
        <f t="shared" si="4"/>
        <v>188</v>
      </c>
      <c r="M28" s="48" t="s">
        <v>207</v>
      </c>
      <c r="N28" s="48" t="s">
        <v>179</v>
      </c>
      <c r="O28" s="50">
        <v>45.0</v>
      </c>
      <c r="P28" s="50">
        <v>35.0</v>
      </c>
      <c r="Q28" s="50">
        <v>1.0</v>
      </c>
      <c r="R28" s="50">
        <v>45.0</v>
      </c>
      <c r="S28" s="50">
        <v>35.0</v>
      </c>
      <c r="T28" s="50">
        <v>1.0</v>
      </c>
      <c r="U28" s="51">
        <f t="shared" si="5"/>
        <v>0.12</v>
      </c>
      <c r="V28" s="48" t="s">
        <v>180</v>
      </c>
      <c r="W28" s="48" t="s">
        <v>180</v>
      </c>
      <c r="X28" s="52"/>
      <c r="Y28" s="48" t="s">
        <v>180</v>
      </c>
      <c r="Z28" s="48" t="s">
        <v>180</v>
      </c>
      <c r="AA28" s="48" t="s">
        <v>180</v>
      </c>
      <c r="AB28" s="48" t="s">
        <v>180</v>
      </c>
      <c r="AC28" s="48" t="s">
        <v>181</v>
      </c>
      <c r="AD28" s="48" t="s">
        <v>182</v>
      </c>
      <c r="AE28" s="48" t="s">
        <v>180</v>
      </c>
      <c r="AF28" s="48" t="s">
        <v>180</v>
      </c>
      <c r="AG28" s="48" t="s">
        <v>180</v>
      </c>
      <c r="AH28" s="48" t="s">
        <v>180</v>
      </c>
      <c r="AI28" s="48"/>
      <c r="AJ28" s="48" t="s">
        <v>180</v>
      </c>
      <c r="AK28" s="48"/>
      <c r="AL28" s="48" t="s">
        <v>180</v>
      </c>
      <c r="AM28" s="48"/>
      <c r="AN28" s="48" t="s">
        <v>180</v>
      </c>
      <c r="AO28" s="48" t="s">
        <v>180</v>
      </c>
      <c r="AP28" s="48" t="s">
        <v>180</v>
      </c>
      <c r="AQ28" s="48" t="s">
        <v>180</v>
      </c>
      <c r="AR28" s="48" t="s">
        <v>180</v>
      </c>
      <c r="AS28" s="48" t="s">
        <v>180</v>
      </c>
      <c r="AT28" s="52"/>
      <c r="AU28" s="52"/>
      <c r="AV28" s="52"/>
      <c r="AW28" s="52"/>
      <c r="AX28" s="48" t="s">
        <v>183</v>
      </c>
      <c r="AY28" s="53">
        <v>449.0</v>
      </c>
      <c r="AZ28" s="48" t="s">
        <v>184</v>
      </c>
      <c r="BA28" s="52" t="s">
        <v>185</v>
      </c>
      <c r="BB28" s="52" t="s">
        <v>186</v>
      </c>
      <c r="BC28" s="52" t="s">
        <v>187</v>
      </c>
      <c r="BD28" s="52" t="s">
        <v>188</v>
      </c>
      <c r="BE28" s="52" t="s">
        <v>189</v>
      </c>
      <c r="BF28" s="52" t="s">
        <v>190</v>
      </c>
      <c r="BG28" s="48" t="s">
        <v>191</v>
      </c>
      <c r="BH28" s="48" t="s">
        <v>192</v>
      </c>
      <c r="BI28" s="48" t="s">
        <v>192</v>
      </c>
      <c r="BJ28" s="52" t="s">
        <v>193</v>
      </c>
      <c r="BK28" s="48" t="s">
        <v>194</v>
      </c>
      <c r="BL28" s="48" t="s">
        <v>195</v>
      </c>
      <c r="BM28" s="48">
        <v>30.0</v>
      </c>
      <c r="BN28" s="48" t="s">
        <v>196</v>
      </c>
      <c r="BO28" s="52"/>
      <c r="BP28" s="52"/>
      <c r="BQ28" s="48" t="s">
        <v>197</v>
      </c>
      <c r="BR28" s="54" t="s">
        <v>198</v>
      </c>
      <c r="BS28" s="48" t="s">
        <v>194</v>
      </c>
      <c r="BT28" s="48" t="s">
        <v>199</v>
      </c>
      <c r="BU28" s="48" t="s">
        <v>199</v>
      </c>
      <c r="BV28" s="55"/>
      <c r="BW28" s="56">
        <f t="shared" si="1"/>
        <v>0.514298441</v>
      </c>
      <c r="BX28" s="55" t="s">
        <v>200</v>
      </c>
      <c r="BY28" s="55"/>
      <c r="BZ28" s="47" t="s">
        <v>194</v>
      </c>
      <c r="CA28" s="52" t="s">
        <v>194</v>
      </c>
      <c r="CB28" s="52" t="s">
        <v>201</v>
      </c>
      <c r="CC28" s="52" t="s">
        <v>202</v>
      </c>
      <c r="CD28" s="52"/>
      <c r="CE28" s="52"/>
      <c r="CF28" s="52"/>
      <c r="CG28" s="52"/>
      <c r="CH28" s="52"/>
      <c r="CI28" s="52"/>
      <c r="CJ28" s="52"/>
      <c r="CK28" s="52"/>
      <c r="CL28" s="48"/>
      <c r="CM28" s="48"/>
    </row>
    <row r="29" ht="79.5" customHeight="1">
      <c r="A29" s="45" t="s">
        <v>289</v>
      </c>
      <c r="B29" s="46" t="s">
        <v>172</v>
      </c>
      <c r="C29" s="46" t="s">
        <v>290</v>
      </c>
      <c r="D29" s="47" t="s">
        <v>174</v>
      </c>
      <c r="E29" s="48" t="s">
        <v>174</v>
      </c>
      <c r="F29" s="49" t="s">
        <v>210</v>
      </c>
      <c r="G29" s="48"/>
      <c r="H29" s="48"/>
      <c r="I29" s="48" t="s">
        <v>176</v>
      </c>
      <c r="J29" s="48"/>
      <c r="K29" s="48" t="s">
        <v>291</v>
      </c>
      <c r="L29" s="48">
        <f t="shared" si="4"/>
        <v>188</v>
      </c>
      <c r="M29" s="48" t="s">
        <v>212</v>
      </c>
      <c r="N29" s="48" t="s">
        <v>179</v>
      </c>
      <c r="O29" s="50">
        <v>45.0</v>
      </c>
      <c r="P29" s="50">
        <v>35.0</v>
      </c>
      <c r="Q29" s="50">
        <v>1.0</v>
      </c>
      <c r="R29" s="50">
        <v>45.0</v>
      </c>
      <c r="S29" s="50">
        <v>35.0</v>
      </c>
      <c r="T29" s="50">
        <v>1.0</v>
      </c>
      <c r="U29" s="51">
        <f t="shared" si="5"/>
        <v>0.12</v>
      </c>
      <c r="V29" s="48" t="s">
        <v>180</v>
      </c>
      <c r="W29" s="48" t="s">
        <v>180</v>
      </c>
      <c r="X29" s="52"/>
      <c r="Y29" s="48" t="s">
        <v>180</v>
      </c>
      <c r="Z29" s="48" t="s">
        <v>180</v>
      </c>
      <c r="AA29" s="48" t="s">
        <v>180</v>
      </c>
      <c r="AB29" s="48" t="s">
        <v>180</v>
      </c>
      <c r="AC29" s="48" t="s">
        <v>181</v>
      </c>
      <c r="AD29" s="48" t="s">
        <v>182</v>
      </c>
      <c r="AE29" s="48" t="s">
        <v>180</v>
      </c>
      <c r="AF29" s="48" t="s">
        <v>180</v>
      </c>
      <c r="AG29" s="48" t="s">
        <v>180</v>
      </c>
      <c r="AH29" s="48" t="s">
        <v>180</v>
      </c>
      <c r="AI29" s="48"/>
      <c r="AJ29" s="48" t="s">
        <v>180</v>
      </c>
      <c r="AK29" s="48"/>
      <c r="AL29" s="48" t="s">
        <v>180</v>
      </c>
      <c r="AM29" s="48"/>
      <c r="AN29" s="48" t="s">
        <v>180</v>
      </c>
      <c r="AO29" s="48" t="s">
        <v>180</v>
      </c>
      <c r="AP29" s="48" t="s">
        <v>180</v>
      </c>
      <c r="AQ29" s="48" t="s">
        <v>180</v>
      </c>
      <c r="AR29" s="48" t="s">
        <v>180</v>
      </c>
      <c r="AS29" s="48" t="s">
        <v>180</v>
      </c>
      <c r="AT29" s="52"/>
      <c r="AU29" s="52"/>
      <c r="AV29" s="52"/>
      <c r="AW29" s="52"/>
      <c r="AX29" s="48" t="s">
        <v>183</v>
      </c>
      <c r="AY29" s="53">
        <v>449.0</v>
      </c>
      <c r="AZ29" s="48" t="s">
        <v>184</v>
      </c>
      <c r="BA29" s="52" t="s">
        <v>185</v>
      </c>
      <c r="BB29" s="52" t="s">
        <v>186</v>
      </c>
      <c r="BC29" s="52" t="s">
        <v>187</v>
      </c>
      <c r="BD29" s="52" t="s">
        <v>188</v>
      </c>
      <c r="BE29" s="52" t="s">
        <v>189</v>
      </c>
      <c r="BF29" s="52" t="s">
        <v>190</v>
      </c>
      <c r="BG29" s="48" t="s">
        <v>191</v>
      </c>
      <c r="BH29" s="48" t="s">
        <v>192</v>
      </c>
      <c r="BI29" s="48" t="s">
        <v>192</v>
      </c>
      <c r="BJ29" s="52" t="s">
        <v>193</v>
      </c>
      <c r="BK29" s="48" t="s">
        <v>194</v>
      </c>
      <c r="BL29" s="48" t="s">
        <v>195</v>
      </c>
      <c r="BM29" s="48">
        <v>30.0</v>
      </c>
      <c r="BN29" s="48" t="s">
        <v>196</v>
      </c>
      <c r="BO29" s="52"/>
      <c r="BP29" s="52"/>
      <c r="BQ29" s="48" t="s">
        <v>197</v>
      </c>
      <c r="BR29" s="54" t="s">
        <v>198</v>
      </c>
      <c r="BS29" s="48" t="s">
        <v>194</v>
      </c>
      <c r="BT29" s="48" t="s">
        <v>199</v>
      </c>
      <c r="BU29" s="48" t="s">
        <v>199</v>
      </c>
      <c r="BV29" s="55"/>
      <c r="BW29" s="56">
        <f t="shared" si="1"/>
        <v>0.514298441</v>
      </c>
      <c r="BX29" s="55" t="s">
        <v>200</v>
      </c>
      <c r="BY29" s="55"/>
      <c r="BZ29" s="47" t="s">
        <v>194</v>
      </c>
      <c r="CA29" s="52" t="s">
        <v>194</v>
      </c>
      <c r="CB29" s="52" t="s">
        <v>201</v>
      </c>
      <c r="CC29" s="52" t="s">
        <v>202</v>
      </c>
      <c r="CD29" s="52"/>
      <c r="CE29" s="52"/>
      <c r="CF29" s="52"/>
      <c r="CG29" s="52"/>
      <c r="CH29" s="52"/>
      <c r="CI29" s="52"/>
      <c r="CJ29" s="52"/>
      <c r="CK29" s="52"/>
      <c r="CL29" s="48"/>
      <c r="CM29" s="48"/>
    </row>
    <row r="30" ht="79.5" customHeight="1">
      <c r="A30" s="45" t="s">
        <v>292</v>
      </c>
      <c r="B30" s="46" t="s">
        <v>172</v>
      </c>
      <c r="C30" s="48" t="s">
        <v>293</v>
      </c>
      <c r="D30" s="47" t="s">
        <v>174</v>
      </c>
      <c r="E30" s="48" t="s">
        <v>174</v>
      </c>
      <c r="F30" s="49" t="s">
        <v>175</v>
      </c>
      <c r="G30" s="48"/>
      <c r="H30" s="48"/>
      <c r="I30" s="48" t="s">
        <v>176</v>
      </c>
      <c r="J30" s="48"/>
      <c r="K30" s="48" t="s">
        <v>294</v>
      </c>
      <c r="L30" s="48">
        <f t="shared" ref="L30:L35" si="6">39*2</f>
        <v>78</v>
      </c>
      <c r="M30" s="48" t="s">
        <v>178</v>
      </c>
      <c r="N30" s="48" t="s">
        <v>179</v>
      </c>
      <c r="O30" s="50">
        <v>40.0</v>
      </c>
      <c r="P30" s="50">
        <v>40.0</v>
      </c>
      <c r="Q30" s="50">
        <v>1.0</v>
      </c>
      <c r="R30" s="50">
        <v>20.0</v>
      </c>
      <c r="S30" s="50">
        <v>20.0</v>
      </c>
      <c r="T30" s="50">
        <v>1.0</v>
      </c>
      <c r="U30" s="51">
        <f t="shared" ref="U30:U35" si="7">0.015*2</f>
        <v>0.03</v>
      </c>
      <c r="V30" s="48" t="s">
        <v>180</v>
      </c>
      <c r="W30" s="48" t="s">
        <v>180</v>
      </c>
      <c r="X30" s="52"/>
      <c r="Y30" s="48" t="s">
        <v>180</v>
      </c>
      <c r="Z30" s="48" t="s">
        <v>180</v>
      </c>
      <c r="AA30" s="48" t="s">
        <v>180</v>
      </c>
      <c r="AB30" s="48" t="s">
        <v>180</v>
      </c>
      <c r="AC30" s="48" t="s">
        <v>181</v>
      </c>
      <c r="AD30" s="48" t="s">
        <v>182</v>
      </c>
      <c r="AE30" s="48" t="s">
        <v>180</v>
      </c>
      <c r="AF30" s="48" t="s">
        <v>180</v>
      </c>
      <c r="AG30" s="48" t="s">
        <v>180</v>
      </c>
      <c r="AH30" s="48" t="s">
        <v>180</v>
      </c>
      <c r="AI30" s="48"/>
      <c r="AJ30" s="48" t="s">
        <v>180</v>
      </c>
      <c r="AK30" s="48"/>
      <c r="AL30" s="48" t="s">
        <v>180</v>
      </c>
      <c r="AM30" s="48"/>
      <c r="AN30" s="48" t="s">
        <v>180</v>
      </c>
      <c r="AO30" s="48" t="s">
        <v>180</v>
      </c>
      <c r="AP30" s="48" t="s">
        <v>180</v>
      </c>
      <c r="AQ30" s="48" t="s">
        <v>180</v>
      </c>
      <c r="AR30" s="48" t="s">
        <v>180</v>
      </c>
      <c r="AS30" s="48" t="s">
        <v>180</v>
      </c>
      <c r="AT30" s="52"/>
      <c r="AU30" s="52"/>
      <c r="AV30" s="52"/>
      <c r="AW30" s="52"/>
      <c r="AX30" s="48" t="s">
        <v>183</v>
      </c>
      <c r="AY30" s="53">
        <v>189.0</v>
      </c>
      <c r="AZ30" s="48" t="s">
        <v>184</v>
      </c>
      <c r="BA30" s="52" t="s">
        <v>185</v>
      </c>
      <c r="BB30" s="52" t="s">
        <v>186</v>
      </c>
      <c r="BC30" s="52" t="s">
        <v>187</v>
      </c>
      <c r="BD30" s="52" t="s">
        <v>216</v>
      </c>
      <c r="BE30" s="52" t="s">
        <v>189</v>
      </c>
      <c r="BF30" s="52" t="s">
        <v>190</v>
      </c>
      <c r="BG30" s="48" t="s">
        <v>191</v>
      </c>
      <c r="BH30" s="48" t="s">
        <v>192</v>
      </c>
      <c r="BI30" s="48" t="s">
        <v>192</v>
      </c>
      <c r="BJ30" s="52" t="s">
        <v>193</v>
      </c>
      <c r="BK30" s="48" t="s">
        <v>194</v>
      </c>
      <c r="BL30" s="48" t="s">
        <v>195</v>
      </c>
      <c r="BM30" s="48">
        <v>30.0</v>
      </c>
      <c r="BN30" s="48" t="s">
        <v>196</v>
      </c>
      <c r="BO30" s="52"/>
      <c r="BP30" s="52"/>
      <c r="BQ30" s="48" t="s">
        <v>197</v>
      </c>
      <c r="BR30" s="54" t="s">
        <v>198</v>
      </c>
      <c r="BS30" s="48" t="s">
        <v>194</v>
      </c>
      <c r="BT30" s="48" t="s">
        <v>199</v>
      </c>
      <c r="BU30" s="48" t="s">
        <v>199</v>
      </c>
      <c r="BV30" s="55"/>
      <c r="BW30" s="56">
        <f t="shared" si="1"/>
        <v>0.5212698413</v>
      </c>
      <c r="BX30" s="55" t="s">
        <v>200</v>
      </c>
      <c r="BY30" s="55"/>
      <c r="BZ30" s="47" t="s">
        <v>194</v>
      </c>
      <c r="CA30" s="52" t="s">
        <v>194</v>
      </c>
      <c r="CB30" s="52" t="s">
        <v>201</v>
      </c>
      <c r="CC30" s="52" t="s">
        <v>202</v>
      </c>
      <c r="CD30" s="52"/>
      <c r="CE30" s="52"/>
      <c r="CF30" s="52"/>
      <c r="CG30" s="52"/>
      <c r="CH30" s="52"/>
      <c r="CI30" s="52"/>
      <c r="CJ30" s="52"/>
      <c r="CK30" s="52"/>
      <c r="CL30" s="48"/>
      <c r="CM30" s="48"/>
    </row>
    <row r="31" ht="79.5" customHeight="1">
      <c r="A31" s="45" t="s">
        <v>295</v>
      </c>
      <c r="B31" s="46" t="s">
        <v>172</v>
      </c>
      <c r="C31" s="48" t="s">
        <v>296</v>
      </c>
      <c r="D31" s="47" t="s">
        <v>174</v>
      </c>
      <c r="E31" s="48" t="s">
        <v>174</v>
      </c>
      <c r="F31" s="49" t="s">
        <v>205</v>
      </c>
      <c r="G31" s="48"/>
      <c r="H31" s="48"/>
      <c r="I31" s="48" t="s">
        <v>176</v>
      </c>
      <c r="J31" s="48"/>
      <c r="K31" s="48" t="s">
        <v>297</v>
      </c>
      <c r="L31" s="48">
        <f t="shared" si="6"/>
        <v>78</v>
      </c>
      <c r="M31" s="48" t="s">
        <v>207</v>
      </c>
      <c r="N31" s="48" t="s">
        <v>179</v>
      </c>
      <c r="O31" s="50">
        <v>40.0</v>
      </c>
      <c r="P31" s="50">
        <v>40.0</v>
      </c>
      <c r="Q31" s="50">
        <v>1.0</v>
      </c>
      <c r="R31" s="50">
        <v>20.0</v>
      </c>
      <c r="S31" s="50">
        <v>20.0</v>
      </c>
      <c r="T31" s="50">
        <v>1.0</v>
      </c>
      <c r="U31" s="51">
        <f t="shared" si="7"/>
        <v>0.03</v>
      </c>
      <c r="V31" s="48" t="s">
        <v>180</v>
      </c>
      <c r="W31" s="48" t="s">
        <v>180</v>
      </c>
      <c r="X31" s="52"/>
      <c r="Y31" s="48" t="s">
        <v>180</v>
      </c>
      <c r="Z31" s="48" t="s">
        <v>180</v>
      </c>
      <c r="AA31" s="48" t="s">
        <v>180</v>
      </c>
      <c r="AB31" s="48" t="s">
        <v>180</v>
      </c>
      <c r="AC31" s="48" t="s">
        <v>181</v>
      </c>
      <c r="AD31" s="48" t="s">
        <v>182</v>
      </c>
      <c r="AE31" s="48" t="s">
        <v>180</v>
      </c>
      <c r="AF31" s="48" t="s">
        <v>180</v>
      </c>
      <c r="AG31" s="48" t="s">
        <v>180</v>
      </c>
      <c r="AH31" s="48" t="s">
        <v>180</v>
      </c>
      <c r="AI31" s="48"/>
      <c r="AJ31" s="48" t="s">
        <v>180</v>
      </c>
      <c r="AK31" s="48"/>
      <c r="AL31" s="48" t="s">
        <v>180</v>
      </c>
      <c r="AM31" s="48"/>
      <c r="AN31" s="48" t="s">
        <v>180</v>
      </c>
      <c r="AO31" s="48" t="s">
        <v>180</v>
      </c>
      <c r="AP31" s="48" t="s">
        <v>180</v>
      </c>
      <c r="AQ31" s="48" t="s">
        <v>180</v>
      </c>
      <c r="AR31" s="48" t="s">
        <v>180</v>
      </c>
      <c r="AS31" s="48" t="s">
        <v>180</v>
      </c>
      <c r="AT31" s="52"/>
      <c r="AU31" s="52"/>
      <c r="AV31" s="52"/>
      <c r="AW31" s="52"/>
      <c r="AX31" s="48" t="s">
        <v>183</v>
      </c>
      <c r="AY31" s="53">
        <v>189.0</v>
      </c>
      <c r="AZ31" s="48" t="s">
        <v>184</v>
      </c>
      <c r="BA31" s="52" t="s">
        <v>185</v>
      </c>
      <c r="BB31" s="52" t="s">
        <v>186</v>
      </c>
      <c r="BC31" s="52" t="s">
        <v>187</v>
      </c>
      <c r="BD31" s="52" t="s">
        <v>216</v>
      </c>
      <c r="BE31" s="52" t="s">
        <v>189</v>
      </c>
      <c r="BF31" s="52" t="s">
        <v>190</v>
      </c>
      <c r="BG31" s="48" t="s">
        <v>191</v>
      </c>
      <c r="BH31" s="48" t="s">
        <v>192</v>
      </c>
      <c r="BI31" s="48" t="s">
        <v>192</v>
      </c>
      <c r="BJ31" s="52" t="s">
        <v>193</v>
      </c>
      <c r="BK31" s="48" t="s">
        <v>194</v>
      </c>
      <c r="BL31" s="48" t="s">
        <v>195</v>
      </c>
      <c r="BM31" s="48">
        <v>30.0</v>
      </c>
      <c r="BN31" s="48" t="s">
        <v>196</v>
      </c>
      <c r="BO31" s="52"/>
      <c r="BP31" s="52"/>
      <c r="BQ31" s="48" t="s">
        <v>197</v>
      </c>
      <c r="BR31" s="54" t="s">
        <v>198</v>
      </c>
      <c r="BS31" s="48" t="s">
        <v>194</v>
      </c>
      <c r="BT31" s="48" t="s">
        <v>199</v>
      </c>
      <c r="BU31" s="48" t="s">
        <v>199</v>
      </c>
      <c r="BV31" s="55"/>
      <c r="BW31" s="56">
        <f t="shared" si="1"/>
        <v>0.5212698413</v>
      </c>
      <c r="BX31" s="55" t="s">
        <v>200</v>
      </c>
      <c r="BY31" s="55"/>
      <c r="BZ31" s="47" t="s">
        <v>194</v>
      </c>
      <c r="CA31" s="52" t="s">
        <v>194</v>
      </c>
      <c r="CB31" s="52" t="s">
        <v>201</v>
      </c>
      <c r="CC31" s="52" t="s">
        <v>202</v>
      </c>
      <c r="CD31" s="52"/>
      <c r="CE31" s="52"/>
      <c r="CF31" s="52"/>
      <c r="CG31" s="52"/>
      <c r="CH31" s="52"/>
      <c r="CI31" s="52"/>
      <c r="CJ31" s="52"/>
      <c r="CK31" s="52"/>
      <c r="CL31" s="48"/>
      <c r="CM31" s="48"/>
    </row>
    <row r="32" ht="79.5" customHeight="1">
      <c r="A32" s="45" t="s">
        <v>298</v>
      </c>
      <c r="B32" s="46" t="s">
        <v>172</v>
      </c>
      <c r="C32" s="48" t="s">
        <v>299</v>
      </c>
      <c r="D32" s="47" t="s">
        <v>174</v>
      </c>
      <c r="E32" s="48" t="s">
        <v>174</v>
      </c>
      <c r="F32" s="49" t="s">
        <v>210</v>
      </c>
      <c r="G32" s="48"/>
      <c r="H32" s="48"/>
      <c r="I32" s="48" t="s">
        <v>176</v>
      </c>
      <c r="J32" s="48"/>
      <c r="K32" s="48" t="s">
        <v>300</v>
      </c>
      <c r="L32" s="48">
        <f t="shared" si="6"/>
        <v>78</v>
      </c>
      <c r="M32" s="48" t="s">
        <v>212</v>
      </c>
      <c r="N32" s="48" t="s">
        <v>179</v>
      </c>
      <c r="O32" s="50">
        <v>40.0</v>
      </c>
      <c r="P32" s="50">
        <v>40.0</v>
      </c>
      <c r="Q32" s="50">
        <v>1.0</v>
      </c>
      <c r="R32" s="50">
        <v>20.0</v>
      </c>
      <c r="S32" s="50">
        <v>20.0</v>
      </c>
      <c r="T32" s="50">
        <v>1.0</v>
      </c>
      <c r="U32" s="51">
        <f t="shared" si="7"/>
        <v>0.03</v>
      </c>
      <c r="V32" s="48" t="s">
        <v>180</v>
      </c>
      <c r="W32" s="48" t="s">
        <v>180</v>
      </c>
      <c r="X32" s="52"/>
      <c r="Y32" s="48" t="s">
        <v>180</v>
      </c>
      <c r="Z32" s="48" t="s">
        <v>180</v>
      </c>
      <c r="AA32" s="48" t="s">
        <v>180</v>
      </c>
      <c r="AB32" s="48" t="s">
        <v>180</v>
      </c>
      <c r="AC32" s="48" t="s">
        <v>181</v>
      </c>
      <c r="AD32" s="48" t="s">
        <v>182</v>
      </c>
      <c r="AE32" s="48" t="s">
        <v>180</v>
      </c>
      <c r="AF32" s="48" t="s">
        <v>180</v>
      </c>
      <c r="AG32" s="48" t="s">
        <v>180</v>
      </c>
      <c r="AH32" s="48" t="s">
        <v>180</v>
      </c>
      <c r="AI32" s="48"/>
      <c r="AJ32" s="48" t="s">
        <v>180</v>
      </c>
      <c r="AK32" s="48"/>
      <c r="AL32" s="48" t="s">
        <v>180</v>
      </c>
      <c r="AM32" s="48"/>
      <c r="AN32" s="48" t="s">
        <v>180</v>
      </c>
      <c r="AO32" s="48" t="s">
        <v>180</v>
      </c>
      <c r="AP32" s="48" t="s">
        <v>180</v>
      </c>
      <c r="AQ32" s="48" t="s">
        <v>180</v>
      </c>
      <c r="AR32" s="48" t="s">
        <v>180</v>
      </c>
      <c r="AS32" s="48" t="s">
        <v>180</v>
      </c>
      <c r="AT32" s="52"/>
      <c r="AU32" s="52"/>
      <c r="AV32" s="52"/>
      <c r="AW32" s="52"/>
      <c r="AX32" s="48" t="s">
        <v>183</v>
      </c>
      <c r="AY32" s="53">
        <v>189.0</v>
      </c>
      <c r="AZ32" s="48" t="s">
        <v>184</v>
      </c>
      <c r="BA32" s="52" t="s">
        <v>185</v>
      </c>
      <c r="BB32" s="52" t="s">
        <v>186</v>
      </c>
      <c r="BC32" s="52" t="s">
        <v>187</v>
      </c>
      <c r="BD32" s="52" t="s">
        <v>216</v>
      </c>
      <c r="BE32" s="52" t="s">
        <v>189</v>
      </c>
      <c r="BF32" s="52" t="s">
        <v>190</v>
      </c>
      <c r="BG32" s="48" t="s">
        <v>191</v>
      </c>
      <c r="BH32" s="48" t="s">
        <v>192</v>
      </c>
      <c r="BI32" s="48" t="s">
        <v>192</v>
      </c>
      <c r="BJ32" s="52" t="s">
        <v>193</v>
      </c>
      <c r="BK32" s="48" t="s">
        <v>194</v>
      </c>
      <c r="BL32" s="48" t="s">
        <v>195</v>
      </c>
      <c r="BM32" s="48">
        <v>30.0</v>
      </c>
      <c r="BN32" s="48" t="s">
        <v>196</v>
      </c>
      <c r="BO32" s="52"/>
      <c r="BP32" s="52"/>
      <c r="BQ32" s="48" t="s">
        <v>197</v>
      </c>
      <c r="BR32" s="54" t="s">
        <v>198</v>
      </c>
      <c r="BS32" s="48" t="s">
        <v>194</v>
      </c>
      <c r="BT32" s="48" t="s">
        <v>199</v>
      </c>
      <c r="BU32" s="48" t="s">
        <v>199</v>
      </c>
      <c r="BV32" s="55"/>
      <c r="BW32" s="56">
        <f t="shared" si="1"/>
        <v>0.5212698413</v>
      </c>
      <c r="BX32" s="55" t="s">
        <v>200</v>
      </c>
      <c r="BY32" s="55"/>
      <c r="BZ32" s="47" t="s">
        <v>194</v>
      </c>
      <c r="CA32" s="52" t="s">
        <v>194</v>
      </c>
      <c r="CB32" s="52" t="s">
        <v>201</v>
      </c>
      <c r="CC32" s="52" t="s">
        <v>202</v>
      </c>
      <c r="CD32" s="52"/>
      <c r="CE32" s="52"/>
      <c r="CF32" s="52"/>
      <c r="CG32" s="52"/>
      <c r="CH32" s="52"/>
      <c r="CI32" s="52"/>
      <c r="CJ32" s="52"/>
      <c r="CK32" s="52"/>
      <c r="CL32" s="48"/>
      <c r="CM32" s="48"/>
    </row>
    <row r="33" ht="79.5" customHeight="1">
      <c r="A33" s="45" t="s">
        <v>301</v>
      </c>
      <c r="B33" s="46" t="s">
        <v>172</v>
      </c>
      <c r="C33" s="48" t="s">
        <v>302</v>
      </c>
      <c r="D33" s="47" t="s">
        <v>174</v>
      </c>
      <c r="E33" s="48" t="s">
        <v>174</v>
      </c>
      <c r="F33" s="49" t="s">
        <v>175</v>
      </c>
      <c r="G33" s="48"/>
      <c r="H33" s="48"/>
      <c r="I33" s="48" t="s">
        <v>176</v>
      </c>
      <c r="J33" s="48"/>
      <c r="K33" s="48" t="s">
        <v>303</v>
      </c>
      <c r="L33" s="48">
        <f t="shared" si="6"/>
        <v>78</v>
      </c>
      <c r="M33" s="48" t="s">
        <v>178</v>
      </c>
      <c r="N33" s="48" t="s">
        <v>179</v>
      </c>
      <c r="O33" s="50">
        <v>40.0</v>
      </c>
      <c r="P33" s="50">
        <v>40.0</v>
      </c>
      <c r="Q33" s="50">
        <v>1.0</v>
      </c>
      <c r="R33" s="50">
        <v>20.0</v>
      </c>
      <c r="S33" s="50">
        <v>20.0</v>
      </c>
      <c r="T33" s="50">
        <v>1.0</v>
      </c>
      <c r="U33" s="51">
        <f t="shared" si="7"/>
        <v>0.03</v>
      </c>
      <c r="V33" s="48" t="s">
        <v>180</v>
      </c>
      <c r="W33" s="48" t="s">
        <v>180</v>
      </c>
      <c r="X33" s="52"/>
      <c r="Y33" s="48" t="s">
        <v>180</v>
      </c>
      <c r="Z33" s="48" t="s">
        <v>180</v>
      </c>
      <c r="AA33" s="48" t="s">
        <v>180</v>
      </c>
      <c r="AB33" s="48" t="s">
        <v>180</v>
      </c>
      <c r="AC33" s="48" t="s">
        <v>181</v>
      </c>
      <c r="AD33" s="48" t="s">
        <v>182</v>
      </c>
      <c r="AE33" s="48" t="s">
        <v>180</v>
      </c>
      <c r="AF33" s="48" t="s">
        <v>180</v>
      </c>
      <c r="AG33" s="48" t="s">
        <v>180</v>
      </c>
      <c r="AH33" s="48" t="s">
        <v>180</v>
      </c>
      <c r="AI33" s="48"/>
      <c r="AJ33" s="48" t="s">
        <v>180</v>
      </c>
      <c r="AK33" s="48"/>
      <c r="AL33" s="48" t="s">
        <v>180</v>
      </c>
      <c r="AM33" s="48"/>
      <c r="AN33" s="48" t="s">
        <v>180</v>
      </c>
      <c r="AO33" s="48" t="s">
        <v>180</v>
      </c>
      <c r="AP33" s="48" t="s">
        <v>180</v>
      </c>
      <c r="AQ33" s="48" t="s">
        <v>180</v>
      </c>
      <c r="AR33" s="48" t="s">
        <v>180</v>
      </c>
      <c r="AS33" s="48" t="s">
        <v>180</v>
      </c>
      <c r="AT33" s="52"/>
      <c r="AU33" s="52"/>
      <c r="AV33" s="52"/>
      <c r="AW33" s="52"/>
      <c r="AX33" s="48" t="s">
        <v>183</v>
      </c>
      <c r="AY33" s="53">
        <v>189.0</v>
      </c>
      <c r="AZ33" s="48" t="s">
        <v>184</v>
      </c>
      <c r="BA33" s="52" t="s">
        <v>185</v>
      </c>
      <c r="BB33" s="52" t="s">
        <v>186</v>
      </c>
      <c r="BC33" s="52" t="s">
        <v>187</v>
      </c>
      <c r="BD33" s="52" t="s">
        <v>216</v>
      </c>
      <c r="BE33" s="52" t="s">
        <v>189</v>
      </c>
      <c r="BF33" s="52" t="s">
        <v>190</v>
      </c>
      <c r="BG33" s="48" t="s">
        <v>191</v>
      </c>
      <c r="BH33" s="48" t="s">
        <v>192</v>
      </c>
      <c r="BI33" s="48" t="s">
        <v>192</v>
      </c>
      <c r="BJ33" s="52" t="s">
        <v>193</v>
      </c>
      <c r="BK33" s="48" t="s">
        <v>194</v>
      </c>
      <c r="BL33" s="48" t="s">
        <v>195</v>
      </c>
      <c r="BM33" s="48">
        <v>30.0</v>
      </c>
      <c r="BN33" s="48" t="s">
        <v>196</v>
      </c>
      <c r="BO33" s="52"/>
      <c r="BP33" s="52"/>
      <c r="BQ33" s="48" t="s">
        <v>197</v>
      </c>
      <c r="BR33" s="54" t="s">
        <v>198</v>
      </c>
      <c r="BS33" s="48" t="s">
        <v>194</v>
      </c>
      <c r="BT33" s="48" t="s">
        <v>199</v>
      </c>
      <c r="BU33" s="48" t="s">
        <v>199</v>
      </c>
      <c r="BV33" s="55"/>
      <c r="BW33" s="56">
        <f t="shared" si="1"/>
        <v>0.5212698413</v>
      </c>
      <c r="BX33" s="55" t="s">
        <v>200</v>
      </c>
      <c r="BY33" s="55"/>
      <c r="BZ33" s="47" t="s">
        <v>194</v>
      </c>
      <c r="CA33" s="52" t="s">
        <v>194</v>
      </c>
      <c r="CB33" s="52" t="s">
        <v>201</v>
      </c>
      <c r="CC33" s="52" t="s">
        <v>202</v>
      </c>
      <c r="CD33" s="52"/>
      <c r="CE33" s="52"/>
      <c r="CF33" s="52"/>
      <c r="CG33" s="52"/>
      <c r="CH33" s="52"/>
      <c r="CI33" s="52"/>
      <c r="CJ33" s="52"/>
      <c r="CK33" s="52"/>
      <c r="CL33" s="48"/>
      <c r="CM33" s="48"/>
    </row>
    <row r="34" ht="79.5" customHeight="1">
      <c r="A34" s="45" t="s">
        <v>304</v>
      </c>
      <c r="B34" s="46" t="s">
        <v>172</v>
      </c>
      <c r="C34" s="48" t="s">
        <v>305</v>
      </c>
      <c r="D34" s="47" t="s">
        <v>174</v>
      </c>
      <c r="E34" s="48" t="s">
        <v>174</v>
      </c>
      <c r="F34" s="49" t="s">
        <v>205</v>
      </c>
      <c r="G34" s="48"/>
      <c r="H34" s="48"/>
      <c r="I34" s="48" t="s">
        <v>176</v>
      </c>
      <c r="J34" s="48"/>
      <c r="K34" s="48" t="s">
        <v>306</v>
      </c>
      <c r="L34" s="48">
        <f t="shared" si="6"/>
        <v>78</v>
      </c>
      <c r="M34" s="48" t="s">
        <v>207</v>
      </c>
      <c r="N34" s="48" t="s">
        <v>179</v>
      </c>
      <c r="O34" s="50">
        <v>40.0</v>
      </c>
      <c r="P34" s="50">
        <v>40.0</v>
      </c>
      <c r="Q34" s="50">
        <v>1.0</v>
      </c>
      <c r="R34" s="50">
        <v>20.0</v>
      </c>
      <c r="S34" s="50">
        <v>20.0</v>
      </c>
      <c r="T34" s="50">
        <v>1.0</v>
      </c>
      <c r="U34" s="51">
        <f t="shared" si="7"/>
        <v>0.03</v>
      </c>
      <c r="V34" s="48" t="s">
        <v>180</v>
      </c>
      <c r="W34" s="48" t="s">
        <v>180</v>
      </c>
      <c r="X34" s="52"/>
      <c r="Y34" s="48" t="s">
        <v>180</v>
      </c>
      <c r="Z34" s="48" t="s">
        <v>180</v>
      </c>
      <c r="AA34" s="48" t="s">
        <v>180</v>
      </c>
      <c r="AB34" s="48" t="s">
        <v>180</v>
      </c>
      <c r="AC34" s="48" t="s">
        <v>181</v>
      </c>
      <c r="AD34" s="48" t="s">
        <v>182</v>
      </c>
      <c r="AE34" s="48" t="s">
        <v>180</v>
      </c>
      <c r="AF34" s="48" t="s">
        <v>180</v>
      </c>
      <c r="AG34" s="48" t="s">
        <v>180</v>
      </c>
      <c r="AH34" s="48" t="s">
        <v>180</v>
      </c>
      <c r="AI34" s="48"/>
      <c r="AJ34" s="48" t="s">
        <v>180</v>
      </c>
      <c r="AK34" s="48"/>
      <c r="AL34" s="48" t="s">
        <v>180</v>
      </c>
      <c r="AM34" s="48"/>
      <c r="AN34" s="48" t="s">
        <v>180</v>
      </c>
      <c r="AO34" s="48" t="s">
        <v>180</v>
      </c>
      <c r="AP34" s="48" t="s">
        <v>180</v>
      </c>
      <c r="AQ34" s="48" t="s">
        <v>180</v>
      </c>
      <c r="AR34" s="48" t="s">
        <v>180</v>
      </c>
      <c r="AS34" s="48" t="s">
        <v>180</v>
      </c>
      <c r="AT34" s="52"/>
      <c r="AU34" s="52"/>
      <c r="AV34" s="52"/>
      <c r="AW34" s="52"/>
      <c r="AX34" s="48" t="s">
        <v>183</v>
      </c>
      <c r="AY34" s="53">
        <v>189.0</v>
      </c>
      <c r="AZ34" s="48" t="s">
        <v>184</v>
      </c>
      <c r="BA34" s="52" t="s">
        <v>185</v>
      </c>
      <c r="BB34" s="52" t="s">
        <v>186</v>
      </c>
      <c r="BC34" s="52" t="s">
        <v>187</v>
      </c>
      <c r="BD34" s="52" t="s">
        <v>216</v>
      </c>
      <c r="BE34" s="52" t="s">
        <v>189</v>
      </c>
      <c r="BF34" s="52" t="s">
        <v>190</v>
      </c>
      <c r="BG34" s="48" t="s">
        <v>191</v>
      </c>
      <c r="BH34" s="48" t="s">
        <v>192</v>
      </c>
      <c r="BI34" s="48" t="s">
        <v>192</v>
      </c>
      <c r="BJ34" s="52" t="s">
        <v>193</v>
      </c>
      <c r="BK34" s="48" t="s">
        <v>194</v>
      </c>
      <c r="BL34" s="48" t="s">
        <v>195</v>
      </c>
      <c r="BM34" s="48">
        <v>30.0</v>
      </c>
      <c r="BN34" s="48" t="s">
        <v>196</v>
      </c>
      <c r="BO34" s="52"/>
      <c r="BP34" s="52"/>
      <c r="BQ34" s="48" t="s">
        <v>197</v>
      </c>
      <c r="BR34" s="54" t="s">
        <v>198</v>
      </c>
      <c r="BS34" s="48" t="s">
        <v>194</v>
      </c>
      <c r="BT34" s="48" t="s">
        <v>199</v>
      </c>
      <c r="BU34" s="48" t="s">
        <v>199</v>
      </c>
      <c r="BV34" s="55"/>
      <c r="BW34" s="56">
        <f t="shared" si="1"/>
        <v>0.5212698413</v>
      </c>
      <c r="BX34" s="55" t="s">
        <v>200</v>
      </c>
      <c r="BY34" s="55"/>
      <c r="BZ34" s="47" t="s">
        <v>194</v>
      </c>
      <c r="CA34" s="52" t="s">
        <v>194</v>
      </c>
      <c r="CB34" s="52" t="s">
        <v>201</v>
      </c>
      <c r="CC34" s="52" t="s">
        <v>202</v>
      </c>
      <c r="CD34" s="52"/>
      <c r="CE34" s="52"/>
      <c r="CF34" s="52"/>
      <c r="CG34" s="52"/>
      <c r="CH34" s="52"/>
      <c r="CI34" s="52"/>
      <c r="CJ34" s="52"/>
      <c r="CK34" s="52"/>
      <c r="CL34" s="48"/>
      <c r="CM34" s="48"/>
    </row>
    <row r="35" ht="79.5" customHeight="1">
      <c r="A35" s="45" t="s">
        <v>307</v>
      </c>
      <c r="B35" s="46" t="s">
        <v>172</v>
      </c>
      <c r="C35" s="48" t="s">
        <v>308</v>
      </c>
      <c r="D35" s="47" t="s">
        <v>174</v>
      </c>
      <c r="E35" s="48" t="s">
        <v>174</v>
      </c>
      <c r="F35" s="49" t="s">
        <v>210</v>
      </c>
      <c r="G35" s="48"/>
      <c r="H35" s="48"/>
      <c r="I35" s="48" t="s">
        <v>176</v>
      </c>
      <c r="J35" s="48"/>
      <c r="K35" s="48" t="s">
        <v>309</v>
      </c>
      <c r="L35" s="48">
        <f t="shared" si="6"/>
        <v>78</v>
      </c>
      <c r="M35" s="48" t="s">
        <v>212</v>
      </c>
      <c r="N35" s="48" t="s">
        <v>179</v>
      </c>
      <c r="O35" s="50">
        <v>40.0</v>
      </c>
      <c r="P35" s="50">
        <v>40.0</v>
      </c>
      <c r="Q35" s="50">
        <v>1.0</v>
      </c>
      <c r="R35" s="50">
        <v>20.0</v>
      </c>
      <c r="S35" s="50">
        <v>20.0</v>
      </c>
      <c r="T35" s="50">
        <v>1.0</v>
      </c>
      <c r="U35" s="51">
        <f t="shared" si="7"/>
        <v>0.03</v>
      </c>
      <c r="V35" s="48" t="s">
        <v>180</v>
      </c>
      <c r="W35" s="48" t="s">
        <v>180</v>
      </c>
      <c r="X35" s="52"/>
      <c r="Y35" s="48" t="s">
        <v>180</v>
      </c>
      <c r="Z35" s="48" t="s">
        <v>180</v>
      </c>
      <c r="AA35" s="48" t="s">
        <v>180</v>
      </c>
      <c r="AB35" s="48" t="s">
        <v>180</v>
      </c>
      <c r="AC35" s="48" t="s">
        <v>181</v>
      </c>
      <c r="AD35" s="48" t="s">
        <v>182</v>
      </c>
      <c r="AE35" s="48" t="s">
        <v>180</v>
      </c>
      <c r="AF35" s="48" t="s">
        <v>180</v>
      </c>
      <c r="AG35" s="48" t="s">
        <v>180</v>
      </c>
      <c r="AH35" s="48" t="s">
        <v>180</v>
      </c>
      <c r="AI35" s="48"/>
      <c r="AJ35" s="48" t="s">
        <v>180</v>
      </c>
      <c r="AK35" s="48"/>
      <c r="AL35" s="48" t="s">
        <v>180</v>
      </c>
      <c r="AM35" s="48"/>
      <c r="AN35" s="48" t="s">
        <v>180</v>
      </c>
      <c r="AO35" s="48" t="s">
        <v>180</v>
      </c>
      <c r="AP35" s="48" t="s">
        <v>180</v>
      </c>
      <c r="AQ35" s="48" t="s">
        <v>180</v>
      </c>
      <c r="AR35" s="48" t="s">
        <v>180</v>
      </c>
      <c r="AS35" s="48" t="s">
        <v>180</v>
      </c>
      <c r="AT35" s="52"/>
      <c r="AU35" s="52"/>
      <c r="AV35" s="52"/>
      <c r="AW35" s="52"/>
      <c r="AX35" s="48" t="s">
        <v>183</v>
      </c>
      <c r="AY35" s="53">
        <v>189.0</v>
      </c>
      <c r="AZ35" s="48" t="s">
        <v>184</v>
      </c>
      <c r="BA35" s="52" t="s">
        <v>185</v>
      </c>
      <c r="BB35" s="52" t="s">
        <v>186</v>
      </c>
      <c r="BC35" s="52" t="s">
        <v>187</v>
      </c>
      <c r="BD35" s="52" t="s">
        <v>216</v>
      </c>
      <c r="BE35" s="52" t="s">
        <v>189</v>
      </c>
      <c r="BF35" s="52" t="s">
        <v>190</v>
      </c>
      <c r="BG35" s="48" t="s">
        <v>191</v>
      </c>
      <c r="BH35" s="48" t="s">
        <v>192</v>
      </c>
      <c r="BI35" s="48" t="s">
        <v>192</v>
      </c>
      <c r="BJ35" s="52" t="s">
        <v>193</v>
      </c>
      <c r="BK35" s="48" t="s">
        <v>194</v>
      </c>
      <c r="BL35" s="48" t="s">
        <v>195</v>
      </c>
      <c r="BM35" s="48">
        <v>30.0</v>
      </c>
      <c r="BN35" s="48" t="s">
        <v>196</v>
      </c>
      <c r="BO35" s="52"/>
      <c r="BP35" s="52"/>
      <c r="BQ35" s="48" t="s">
        <v>197</v>
      </c>
      <c r="BR35" s="54" t="s">
        <v>198</v>
      </c>
      <c r="BS35" s="48" t="s">
        <v>194</v>
      </c>
      <c r="BT35" s="48" t="s">
        <v>199</v>
      </c>
      <c r="BU35" s="48" t="s">
        <v>199</v>
      </c>
      <c r="BV35" s="55"/>
      <c r="BW35" s="56">
        <f t="shared" si="1"/>
        <v>0.5212698413</v>
      </c>
      <c r="BX35" s="55" t="s">
        <v>200</v>
      </c>
      <c r="BY35" s="55"/>
      <c r="BZ35" s="47" t="s">
        <v>194</v>
      </c>
      <c r="CA35" s="52" t="s">
        <v>194</v>
      </c>
      <c r="CB35" s="52" t="s">
        <v>201</v>
      </c>
      <c r="CC35" s="52" t="s">
        <v>202</v>
      </c>
      <c r="CD35" s="52"/>
      <c r="CE35" s="52"/>
      <c r="CF35" s="52"/>
      <c r="CG35" s="52"/>
      <c r="CH35" s="52"/>
      <c r="CI35" s="52"/>
      <c r="CJ35" s="52"/>
      <c r="CK35" s="52"/>
      <c r="CL35" s="48"/>
      <c r="CM35" s="48"/>
    </row>
    <row r="36" ht="79.5" customHeight="1">
      <c r="A36" s="45" t="s">
        <v>310</v>
      </c>
      <c r="B36" s="46" t="s">
        <v>172</v>
      </c>
      <c r="C36" s="48" t="s">
        <v>311</v>
      </c>
      <c r="D36" s="47" t="s">
        <v>174</v>
      </c>
      <c r="E36" s="48" t="s">
        <v>174</v>
      </c>
      <c r="F36" s="49" t="s">
        <v>175</v>
      </c>
      <c r="G36" s="48"/>
      <c r="H36" s="48"/>
      <c r="I36" s="48" t="s">
        <v>176</v>
      </c>
      <c r="J36" s="48"/>
      <c r="K36" s="48" t="s">
        <v>312</v>
      </c>
      <c r="L36" s="48">
        <f t="shared" ref="L36:L41" si="8">39*4</f>
        <v>156</v>
      </c>
      <c r="M36" s="48" t="s">
        <v>178</v>
      </c>
      <c r="N36" s="48" t="s">
        <v>179</v>
      </c>
      <c r="O36" s="50">
        <v>40.0</v>
      </c>
      <c r="P36" s="50">
        <v>40.0</v>
      </c>
      <c r="Q36" s="50">
        <v>1.0</v>
      </c>
      <c r="R36" s="50">
        <v>20.0</v>
      </c>
      <c r="S36" s="50">
        <v>20.0</v>
      </c>
      <c r="T36" s="50">
        <v>1.0</v>
      </c>
      <c r="U36" s="51">
        <f t="shared" ref="U36:U41" si="9">0.015*4</f>
        <v>0.06</v>
      </c>
      <c r="V36" s="48" t="s">
        <v>180</v>
      </c>
      <c r="W36" s="48" t="s">
        <v>180</v>
      </c>
      <c r="X36" s="52"/>
      <c r="Y36" s="48" t="s">
        <v>180</v>
      </c>
      <c r="Z36" s="48" t="s">
        <v>180</v>
      </c>
      <c r="AA36" s="48" t="s">
        <v>180</v>
      </c>
      <c r="AB36" s="48" t="s">
        <v>180</v>
      </c>
      <c r="AC36" s="48" t="s">
        <v>181</v>
      </c>
      <c r="AD36" s="48" t="s">
        <v>182</v>
      </c>
      <c r="AE36" s="48" t="s">
        <v>180</v>
      </c>
      <c r="AF36" s="48" t="s">
        <v>180</v>
      </c>
      <c r="AG36" s="48" t="s">
        <v>180</v>
      </c>
      <c r="AH36" s="48" t="s">
        <v>180</v>
      </c>
      <c r="AI36" s="48"/>
      <c r="AJ36" s="48" t="s">
        <v>180</v>
      </c>
      <c r="AK36" s="48"/>
      <c r="AL36" s="48" t="s">
        <v>180</v>
      </c>
      <c r="AM36" s="48"/>
      <c r="AN36" s="48" t="s">
        <v>180</v>
      </c>
      <c r="AO36" s="48" t="s">
        <v>180</v>
      </c>
      <c r="AP36" s="48" t="s">
        <v>180</v>
      </c>
      <c r="AQ36" s="48" t="s">
        <v>180</v>
      </c>
      <c r="AR36" s="48" t="s">
        <v>180</v>
      </c>
      <c r="AS36" s="48" t="s">
        <v>180</v>
      </c>
      <c r="AT36" s="52"/>
      <c r="AU36" s="52"/>
      <c r="AV36" s="52"/>
      <c r="AW36" s="52"/>
      <c r="AX36" s="48" t="s">
        <v>183</v>
      </c>
      <c r="AY36" s="53">
        <v>379.0</v>
      </c>
      <c r="AZ36" s="48" t="s">
        <v>184</v>
      </c>
      <c r="BA36" s="52" t="s">
        <v>185</v>
      </c>
      <c r="BB36" s="52" t="s">
        <v>186</v>
      </c>
      <c r="BC36" s="52" t="s">
        <v>187</v>
      </c>
      <c r="BD36" s="52" t="s">
        <v>216</v>
      </c>
      <c r="BE36" s="52" t="s">
        <v>189</v>
      </c>
      <c r="BF36" s="52" t="s">
        <v>190</v>
      </c>
      <c r="BG36" s="48" t="s">
        <v>191</v>
      </c>
      <c r="BH36" s="48" t="s">
        <v>192</v>
      </c>
      <c r="BI36" s="48" t="s">
        <v>192</v>
      </c>
      <c r="BJ36" s="52" t="s">
        <v>193</v>
      </c>
      <c r="BK36" s="48" t="s">
        <v>194</v>
      </c>
      <c r="BL36" s="48" t="s">
        <v>195</v>
      </c>
      <c r="BM36" s="48">
        <v>30.0</v>
      </c>
      <c r="BN36" s="48" t="s">
        <v>196</v>
      </c>
      <c r="BO36" s="52"/>
      <c r="BP36" s="52"/>
      <c r="BQ36" s="48" t="s">
        <v>197</v>
      </c>
      <c r="BR36" s="54" t="s">
        <v>198</v>
      </c>
      <c r="BS36" s="48" t="s">
        <v>194</v>
      </c>
      <c r="BT36" s="48" t="s">
        <v>199</v>
      </c>
      <c r="BU36" s="48" t="s">
        <v>199</v>
      </c>
      <c r="BV36" s="55"/>
      <c r="BW36" s="56">
        <f t="shared" si="1"/>
        <v>0.5225329815</v>
      </c>
      <c r="BX36" s="55" t="s">
        <v>200</v>
      </c>
      <c r="BY36" s="55"/>
      <c r="BZ36" s="47" t="s">
        <v>194</v>
      </c>
      <c r="CA36" s="52" t="s">
        <v>194</v>
      </c>
      <c r="CB36" s="52" t="s">
        <v>201</v>
      </c>
      <c r="CC36" s="52" t="s">
        <v>202</v>
      </c>
      <c r="CD36" s="52"/>
      <c r="CE36" s="52"/>
      <c r="CF36" s="52"/>
      <c r="CG36" s="52"/>
      <c r="CH36" s="52"/>
      <c r="CI36" s="52"/>
      <c r="CJ36" s="52"/>
      <c r="CK36" s="52"/>
      <c r="CL36" s="48"/>
      <c r="CM36" s="48"/>
    </row>
    <row r="37" ht="79.5" customHeight="1">
      <c r="A37" s="45" t="s">
        <v>313</v>
      </c>
      <c r="B37" s="46" t="s">
        <v>172</v>
      </c>
      <c r="C37" s="48" t="s">
        <v>314</v>
      </c>
      <c r="D37" s="47" t="s">
        <v>174</v>
      </c>
      <c r="E37" s="48" t="s">
        <v>174</v>
      </c>
      <c r="F37" s="49" t="s">
        <v>205</v>
      </c>
      <c r="G37" s="48"/>
      <c r="H37" s="48"/>
      <c r="I37" s="48" t="s">
        <v>176</v>
      </c>
      <c r="J37" s="48"/>
      <c r="K37" s="48" t="s">
        <v>315</v>
      </c>
      <c r="L37" s="48">
        <f t="shared" si="8"/>
        <v>156</v>
      </c>
      <c r="M37" s="48" t="s">
        <v>207</v>
      </c>
      <c r="N37" s="48" t="s">
        <v>179</v>
      </c>
      <c r="O37" s="50">
        <v>40.0</v>
      </c>
      <c r="P37" s="50">
        <v>40.0</v>
      </c>
      <c r="Q37" s="50">
        <v>1.0</v>
      </c>
      <c r="R37" s="50">
        <v>20.0</v>
      </c>
      <c r="S37" s="50">
        <v>20.0</v>
      </c>
      <c r="T37" s="50">
        <v>1.0</v>
      </c>
      <c r="U37" s="51">
        <f t="shared" si="9"/>
        <v>0.06</v>
      </c>
      <c r="V37" s="48" t="s">
        <v>180</v>
      </c>
      <c r="W37" s="48" t="s">
        <v>180</v>
      </c>
      <c r="X37" s="52"/>
      <c r="Y37" s="48" t="s">
        <v>180</v>
      </c>
      <c r="Z37" s="48" t="s">
        <v>180</v>
      </c>
      <c r="AA37" s="48" t="s">
        <v>180</v>
      </c>
      <c r="AB37" s="48" t="s">
        <v>180</v>
      </c>
      <c r="AC37" s="48" t="s">
        <v>181</v>
      </c>
      <c r="AD37" s="48" t="s">
        <v>182</v>
      </c>
      <c r="AE37" s="48" t="s">
        <v>180</v>
      </c>
      <c r="AF37" s="48" t="s">
        <v>180</v>
      </c>
      <c r="AG37" s="48" t="s">
        <v>180</v>
      </c>
      <c r="AH37" s="48" t="s">
        <v>180</v>
      </c>
      <c r="AI37" s="48"/>
      <c r="AJ37" s="48" t="s">
        <v>180</v>
      </c>
      <c r="AK37" s="48"/>
      <c r="AL37" s="48" t="s">
        <v>180</v>
      </c>
      <c r="AM37" s="48"/>
      <c r="AN37" s="48" t="s">
        <v>180</v>
      </c>
      <c r="AO37" s="48" t="s">
        <v>180</v>
      </c>
      <c r="AP37" s="48" t="s">
        <v>180</v>
      </c>
      <c r="AQ37" s="48" t="s">
        <v>180</v>
      </c>
      <c r="AR37" s="48" t="s">
        <v>180</v>
      </c>
      <c r="AS37" s="48" t="s">
        <v>180</v>
      </c>
      <c r="AT37" s="52"/>
      <c r="AU37" s="52"/>
      <c r="AV37" s="52"/>
      <c r="AW37" s="52"/>
      <c r="AX37" s="48" t="s">
        <v>183</v>
      </c>
      <c r="AY37" s="53">
        <v>379.0</v>
      </c>
      <c r="AZ37" s="48" t="s">
        <v>184</v>
      </c>
      <c r="BA37" s="52" t="s">
        <v>185</v>
      </c>
      <c r="BB37" s="52" t="s">
        <v>186</v>
      </c>
      <c r="BC37" s="52" t="s">
        <v>187</v>
      </c>
      <c r="BD37" s="52" t="s">
        <v>216</v>
      </c>
      <c r="BE37" s="52" t="s">
        <v>189</v>
      </c>
      <c r="BF37" s="52" t="s">
        <v>190</v>
      </c>
      <c r="BG37" s="48" t="s">
        <v>191</v>
      </c>
      <c r="BH37" s="48" t="s">
        <v>192</v>
      </c>
      <c r="BI37" s="48" t="s">
        <v>192</v>
      </c>
      <c r="BJ37" s="52" t="s">
        <v>193</v>
      </c>
      <c r="BK37" s="48" t="s">
        <v>194</v>
      </c>
      <c r="BL37" s="48" t="s">
        <v>195</v>
      </c>
      <c r="BM37" s="48">
        <v>30.0</v>
      </c>
      <c r="BN37" s="48" t="s">
        <v>196</v>
      </c>
      <c r="BO37" s="52"/>
      <c r="BP37" s="52"/>
      <c r="BQ37" s="48" t="s">
        <v>197</v>
      </c>
      <c r="BR37" s="54" t="s">
        <v>198</v>
      </c>
      <c r="BS37" s="48" t="s">
        <v>194</v>
      </c>
      <c r="BT37" s="48" t="s">
        <v>199</v>
      </c>
      <c r="BU37" s="48" t="s">
        <v>199</v>
      </c>
      <c r="BV37" s="55"/>
      <c r="BW37" s="56">
        <f t="shared" si="1"/>
        <v>0.5225329815</v>
      </c>
      <c r="BX37" s="55" t="s">
        <v>200</v>
      </c>
      <c r="BY37" s="55"/>
      <c r="BZ37" s="47" t="s">
        <v>194</v>
      </c>
      <c r="CA37" s="52" t="s">
        <v>194</v>
      </c>
      <c r="CB37" s="52" t="s">
        <v>201</v>
      </c>
      <c r="CC37" s="52" t="s">
        <v>202</v>
      </c>
      <c r="CD37" s="52"/>
      <c r="CE37" s="52"/>
      <c r="CF37" s="52"/>
      <c r="CG37" s="52"/>
      <c r="CH37" s="52"/>
      <c r="CI37" s="52"/>
      <c r="CJ37" s="52"/>
      <c r="CK37" s="52"/>
      <c r="CL37" s="48"/>
      <c r="CM37" s="48"/>
    </row>
    <row r="38" ht="79.5" customHeight="1">
      <c r="A38" s="45" t="s">
        <v>316</v>
      </c>
      <c r="B38" s="46" t="s">
        <v>172</v>
      </c>
      <c r="C38" s="48" t="s">
        <v>317</v>
      </c>
      <c r="D38" s="47" t="s">
        <v>174</v>
      </c>
      <c r="E38" s="48" t="s">
        <v>174</v>
      </c>
      <c r="F38" s="49" t="s">
        <v>210</v>
      </c>
      <c r="G38" s="48"/>
      <c r="H38" s="48"/>
      <c r="I38" s="48" t="s">
        <v>176</v>
      </c>
      <c r="J38" s="48"/>
      <c r="K38" s="48" t="s">
        <v>318</v>
      </c>
      <c r="L38" s="48">
        <f t="shared" si="8"/>
        <v>156</v>
      </c>
      <c r="M38" s="48" t="s">
        <v>212</v>
      </c>
      <c r="N38" s="48" t="s">
        <v>179</v>
      </c>
      <c r="O38" s="50">
        <v>40.0</v>
      </c>
      <c r="P38" s="50">
        <v>40.0</v>
      </c>
      <c r="Q38" s="50">
        <v>1.0</v>
      </c>
      <c r="R38" s="50">
        <v>20.0</v>
      </c>
      <c r="S38" s="50">
        <v>20.0</v>
      </c>
      <c r="T38" s="50">
        <v>1.0</v>
      </c>
      <c r="U38" s="51">
        <f t="shared" si="9"/>
        <v>0.06</v>
      </c>
      <c r="V38" s="48" t="s">
        <v>180</v>
      </c>
      <c r="W38" s="48" t="s">
        <v>180</v>
      </c>
      <c r="X38" s="52"/>
      <c r="Y38" s="48" t="s">
        <v>180</v>
      </c>
      <c r="Z38" s="48" t="s">
        <v>180</v>
      </c>
      <c r="AA38" s="48" t="s">
        <v>180</v>
      </c>
      <c r="AB38" s="48" t="s">
        <v>180</v>
      </c>
      <c r="AC38" s="48" t="s">
        <v>181</v>
      </c>
      <c r="AD38" s="48" t="s">
        <v>182</v>
      </c>
      <c r="AE38" s="48" t="s">
        <v>180</v>
      </c>
      <c r="AF38" s="48" t="s">
        <v>180</v>
      </c>
      <c r="AG38" s="48" t="s">
        <v>180</v>
      </c>
      <c r="AH38" s="48" t="s">
        <v>180</v>
      </c>
      <c r="AI38" s="48"/>
      <c r="AJ38" s="48" t="s">
        <v>180</v>
      </c>
      <c r="AK38" s="48"/>
      <c r="AL38" s="48" t="s">
        <v>180</v>
      </c>
      <c r="AM38" s="48"/>
      <c r="AN38" s="48" t="s">
        <v>180</v>
      </c>
      <c r="AO38" s="48" t="s">
        <v>180</v>
      </c>
      <c r="AP38" s="48" t="s">
        <v>180</v>
      </c>
      <c r="AQ38" s="48" t="s">
        <v>180</v>
      </c>
      <c r="AR38" s="48" t="s">
        <v>180</v>
      </c>
      <c r="AS38" s="48" t="s">
        <v>180</v>
      </c>
      <c r="AT38" s="52"/>
      <c r="AU38" s="52"/>
      <c r="AV38" s="52"/>
      <c r="AW38" s="52"/>
      <c r="AX38" s="48" t="s">
        <v>183</v>
      </c>
      <c r="AY38" s="53">
        <v>379.0</v>
      </c>
      <c r="AZ38" s="48" t="s">
        <v>184</v>
      </c>
      <c r="BA38" s="52" t="s">
        <v>185</v>
      </c>
      <c r="BB38" s="52" t="s">
        <v>186</v>
      </c>
      <c r="BC38" s="52" t="s">
        <v>187</v>
      </c>
      <c r="BD38" s="52" t="s">
        <v>216</v>
      </c>
      <c r="BE38" s="52" t="s">
        <v>189</v>
      </c>
      <c r="BF38" s="52" t="s">
        <v>190</v>
      </c>
      <c r="BG38" s="48" t="s">
        <v>191</v>
      </c>
      <c r="BH38" s="48" t="s">
        <v>192</v>
      </c>
      <c r="BI38" s="48" t="s">
        <v>192</v>
      </c>
      <c r="BJ38" s="52" t="s">
        <v>193</v>
      </c>
      <c r="BK38" s="48" t="s">
        <v>194</v>
      </c>
      <c r="BL38" s="48" t="s">
        <v>195</v>
      </c>
      <c r="BM38" s="48">
        <v>30.0</v>
      </c>
      <c r="BN38" s="48" t="s">
        <v>196</v>
      </c>
      <c r="BO38" s="52"/>
      <c r="BP38" s="52"/>
      <c r="BQ38" s="48" t="s">
        <v>197</v>
      </c>
      <c r="BR38" s="54" t="s">
        <v>198</v>
      </c>
      <c r="BS38" s="48" t="s">
        <v>194</v>
      </c>
      <c r="BT38" s="48" t="s">
        <v>199</v>
      </c>
      <c r="BU38" s="48" t="s">
        <v>199</v>
      </c>
      <c r="BV38" s="55"/>
      <c r="BW38" s="56">
        <f t="shared" si="1"/>
        <v>0.5225329815</v>
      </c>
      <c r="BX38" s="55" t="s">
        <v>200</v>
      </c>
      <c r="BY38" s="55"/>
      <c r="BZ38" s="47" t="s">
        <v>194</v>
      </c>
      <c r="CA38" s="52" t="s">
        <v>194</v>
      </c>
      <c r="CB38" s="52" t="s">
        <v>201</v>
      </c>
      <c r="CC38" s="52" t="s">
        <v>202</v>
      </c>
      <c r="CD38" s="52"/>
      <c r="CE38" s="52"/>
      <c r="CF38" s="52"/>
      <c r="CG38" s="52"/>
      <c r="CH38" s="52"/>
      <c r="CI38" s="52"/>
      <c r="CJ38" s="52"/>
      <c r="CK38" s="52"/>
      <c r="CL38" s="48"/>
      <c r="CM38" s="48"/>
    </row>
    <row r="39" ht="79.5" customHeight="1">
      <c r="A39" s="45" t="s">
        <v>319</v>
      </c>
      <c r="B39" s="46" t="s">
        <v>172</v>
      </c>
      <c r="C39" s="48" t="s">
        <v>320</v>
      </c>
      <c r="D39" s="47" t="s">
        <v>174</v>
      </c>
      <c r="E39" s="48" t="s">
        <v>174</v>
      </c>
      <c r="F39" s="49" t="s">
        <v>175</v>
      </c>
      <c r="G39" s="48"/>
      <c r="H39" s="48"/>
      <c r="I39" s="48" t="s">
        <v>176</v>
      </c>
      <c r="J39" s="48"/>
      <c r="K39" s="48" t="s">
        <v>321</v>
      </c>
      <c r="L39" s="48">
        <f t="shared" si="8"/>
        <v>156</v>
      </c>
      <c r="M39" s="48" t="s">
        <v>178</v>
      </c>
      <c r="N39" s="48" t="s">
        <v>179</v>
      </c>
      <c r="O39" s="50">
        <v>40.0</v>
      </c>
      <c r="P39" s="50">
        <v>40.0</v>
      </c>
      <c r="Q39" s="50">
        <v>1.0</v>
      </c>
      <c r="R39" s="50">
        <v>20.0</v>
      </c>
      <c r="S39" s="50">
        <v>20.0</v>
      </c>
      <c r="T39" s="50">
        <v>1.0</v>
      </c>
      <c r="U39" s="51">
        <f t="shared" si="9"/>
        <v>0.06</v>
      </c>
      <c r="V39" s="48" t="s">
        <v>180</v>
      </c>
      <c r="W39" s="48" t="s">
        <v>180</v>
      </c>
      <c r="X39" s="52"/>
      <c r="Y39" s="48" t="s">
        <v>180</v>
      </c>
      <c r="Z39" s="48" t="s">
        <v>180</v>
      </c>
      <c r="AA39" s="48" t="s">
        <v>180</v>
      </c>
      <c r="AB39" s="48" t="s">
        <v>180</v>
      </c>
      <c r="AC39" s="48" t="s">
        <v>181</v>
      </c>
      <c r="AD39" s="48" t="s">
        <v>182</v>
      </c>
      <c r="AE39" s="48" t="s">
        <v>180</v>
      </c>
      <c r="AF39" s="48" t="s">
        <v>180</v>
      </c>
      <c r="AG39" s="48" t="s">
        <v>180</v>
      </c>
      <c r="AH39" s="48" t="s">
        <v>180</v>
      </c>
      <c r="AI39" s="48"/>
      <c r="AJ39" s="48" t="s">
        <v>180</v>
      </c>
      <c r="AK39" s="48"/>
      <c r="AL39" s="48" t="s">
        <v>180</v>
      </c>
      <c r="AM39" s="48"/>
      <c r="AN39" s="48" t="s">
        <v>180</v>
      </c>
      <c r="AO39" s="48" t="s">
        <v>180</v>
      </c>
      <c r="AP39" s="48" t="s">
        <v>180</v>
      </c>
      <c r="AQ39" s="48" t="s">
        <v>180</v>
      </c>
      <c r="AR39" s="48" t="s">
        <v>180</v>
      </c>
      <c r="AS39" s="48" t="s">
        <v>180</v>
      </c>
      <c r="AT39" s="52"/>
      <c r="AU39" s="52"/>
      <c r="AV39" s="52"/>
      <c r="AW39" s="52"/>
      <c r="AX39" s="48" t="s">
        <v>183</v>
      </c>
      <c r="AY39" s="53">
        <v>379.0</v>
      </c>
      <c r="AZ39" s="48" t="s">
        <v>184</v>
      </c>
      <c r="BA39" s="52" t="s">
        <v>185</v>
      </c>
      <c r="BB39" s="52" t="s">
        <v>186</v>
      </c>
      <c r="BC39" s="52" t="s">
        <v>187</v>
      </c>
      <c r="BD39" s="52" t="s">
        <v>216</v>
      </c>
      <c r="BE39" s="52" t="s">
        <v>189</v>
      </c>
      <c r="BF39" s="52" t="s">
        <v>190</v>
      </c>
      <c r="BG39" s="48" t="s">
        <v>191</v>
      </c>
      <c r="BH39" s="48" t="s">
        <v>192</v>
      </c>
      <c r="BI39" s="48" t="s">
        <v>192</v>
      </c>
      <c r="BJ39" s="52" t="s">
        <v>193</v>
      </c>
      <c r="BK39" s="48" t="s">
        <v>194</v>
      </c>
      <c r="BL39" s="48" t="s">
        <v>195</v>
      </c>
      <c r="BM39" s="48">
        <v>30.0</v>
      </c>
      <c r="BN39" s="48" t="s">
        <v>196</v>
      </c>
      <c r="BO39" s="52"/>
      <c r="BP39" s="52"/>
      <c r="BQ39" s="48" t="s">
        <v>197</v>
      </c>
      <c r="BR39" s="54" t="s">
        <v>198</v>
      </c>
      <c r="BS39" s="48" t="s">
        <v>194</v>
      </c>
      <c r="BT39" s="48" t="s">
        <v>199</v>
      </c>
      <c r="BU39" s="48" t="s">
        <v>199</v>
      </c>
      <c r="BV39" s="55"/>
      <c r="BW39" s="56">
        <f t="shared" si="1"/>
        <v>0.5225329815</v>
      </c>
      <c r="BX39" s="55" t="s">
        <v>200</v>
      </c>
      <c r="BY39" s="55"/>
      <c r="BZ39" s="47" t="s">
        <v>194</v>
      </c>
      <c r="CA39" s="52" t="s">
        <v>194</v>
      </c>
      <c r="CB39" s="52" t="s">
        <v>201</v>
      </c>
      <c r="CC39" s="52" t="s">
        <v>202</v>
      </c>
      <c r="CD39" s="52"/>
      <c r="CE39" s="52"/>
      <c r="CF39" s="52"/>
      <c r="CG39" s="52"/>
      <c r="CH39" s="52"/>
      <c r="CI39" s="52"/>
      <c r="CJ39" s="52"/>
      <c r="CK39" s="52"/>
      <c r="CL39" s="48"/>
      <c r="CM39" s="48"/>
    </row>
    <row r="40" ht="79.5" customHeight="1">
      <c r="A40" s="45" t="s">
        <v>322</v>
      </c>
      <c r="B40" s="46" t="s">
        <v>172</v>
      </c>
      <c r="C40" s="48" t="s">
        <v>323</v>
      </c>
      <c r="D40" s="47" t="s">
        <v>174</v>
      </c>
      <c r="E40" s="48" t="s">
        <v>174</v>
      </c>
      <c r="F40" s="49" t="s">
        <v>205</v>
      </c>
      <c r="G40" s="48"/>
      <c r="H40" s="48"/>
      <c r="I40" s="48" t="s">
        <v>176</v>
      </c>
      <c r="J40" s="48"/>
      <c r="K40" s="48" t="s">
        <v>324</v>
      </c>
      <c r="L40" s="48">
        <f t="shared" si="8"/>
        <v>156</v>
      </c>
      <c r="M40" s="48" t="s">
        <v>207</v>
      </c>
      <c r="N40" s="48" t="s">
        <v>179</v>
      </c>
      <c r="O40" s="50">
        <v>40.0</v>
      </c>
      <c r="P40" s="50">
        <v>40.0</v>
      </c>
      <c r="Q40" s="50">
        <v>1.0</v>
      </c>
      <c r="R40" s="50">
        <v>20.0</v>
      </c>
      <c r="S40" s="50">
        <v>20.0</v>
      </c>
      <c r="T40" s="50">
        <v>1.0</v>
      </c>
      <c r="U40" s="51">
        <f t="shared" si="9"/>
        <v>0.06</v>
      </c>
      <c r="V40" s="48" t="s">
        <v>180</v>
      </c>
      <c r="W40" s="48" t="s">
        <v>180</v>
      </c>
      <c r="X40" s="52"/>
      <c r="Y40" s="48" t="s">
        <v>180</v>
      </c>
      <c r="Z40" s="48" t="s">
        <v>180</v>
      </c>
      <c r="AA40" s="48" t="s">
        <v>180</v>
      </c>
      <c r="AB40" s="48" t="s">
        <v>180</v>
      </c>
      <c r="AC40" s="48" t="s">
        <v>181</v>
      </c>
      <c r="AD40" s="48" t="s">
        <v>182</v>
      </c>
      <c r="AE40" s="48" t="s">
        <v>180</v>
      </c>
      <c r="AF40" s="48" t="s">
        <v>180</v>
      </c>
      <c r="AG40" s="48" t="s">
        <v>180</v>
      </c>
      <c r="AH40" s="48" t="s">
        <v>180</v>
      </c>
      <c r="AI40" s="48"/>
      <c r="AJ40" s="48" t="s">
        <v>180</v>
      </c>
      <c r="AK40" s="48"/>
      <c r="AL40" s="48" t="s">
        <v>180</v>
      </c>
      <c r="AM40" s="48"/>
      <c r="AN40" s="48" t="s">
        <v>180</v>
      </c>
      <c r="AO40" s="48" t="s">
        <v>180</v>
      </c>
      <c r="AP40" s="48" t="s">
        <v>180</v>
      </c>
      <c r="AQ40" s="48" t="s">
        <v>180</v>
      </c>
      <c r="AR40" s="48" t="s">
        <v>180</v>
      </c>
      <c r="AS40" s="48" t="s">
        <v>180</v>
      </c>
      <c r="AT40" s="52"/>
      <c r="AU40" s="52"/>
      <c r="AV40" s="52"/>
      <c r="AW40" s="52"/>
      <c r="AX40" s="48" t="s">
        <v>183</v>
      </c>
      <c r="AY40" s="53">
        <v>379.0</v>
      </c>
      <c r="AZ40" s="48" t="s">
        <v>184</v>
      </c>
      <c r="BA40" s="52" t="s">
        <v>185</v>
      </c>
      <c r="BB40" s="52" t="s">
        <v>186</v>
      </c>
      <c r="BC40" s="52" t="s">
        <v>187</v>
      </c>
      <c r="BD40" s="52" t="s">
        <v>216</v>
      </c>
      <c r="BE40" s="52" t="s">
        <v>189</v>
      </c>
      <c r="BF40" s="52" t="s">
        <v>190</v>
      </c>
      <c r="BG40" s="48" t="s">
        <v>191</v>
      </c>
      <c r="BH40" s="48" t="s">
        <v>192</v>
      </c>
      <c r="BI40" s="48" t="s">
        <v>192</v>
      </c>
      <c r="BJ40" s="52" t="s">
        <v>193</v>
      </c>
      <c r="BK40" s="48" t="s">
        <v>194</v>
      </c>
      <c r="BL40" s="48" t="s">
        <v>195</v>
      </c>
      <c r="BM40" s="48">
        <v>30.0</v>
      </c>
      <c r="BN40" s="48" t="s">
        <v>196</v>
      </c>
      <c r="BO40" s="52"/>
      <c r="BP40" s="52"/>
      <c r="BQ40" s="48" t="s">
        <v>197</v>
      </c>
      <c r="BR40" s="54" t="s">
        <v>198</v>
      </c>
      <c r="BS40" s="48" t="s">
        <v>194</v>
      </c>
      <c r="BT40" s="48" t="s">
        <v>199</v>
      </c>
      <c r="BU40" s="48" t="s">
        <v>199</v>
      </c>
      <c r="BV40" s="55"/>
      <c r="BW40" s="56">
        <f t="shared" si="1"/>
        <v>0.5225329815</v>
      </c>
      <c r="BX40" s="55" t="s">
        <v>200</v>
      </c>
      <c r="BY40" s="55"/>
      <c r="BZ40" s="47" t="s">
        <v>194</v>
      </c>
      <c r="CA40" s="52" t="s">
        <v>194</v>
      </c>
      <c r="CB40" s="52" t="s">
        <v>201</v>
      </c>
      <c r="CC40" s="52" t="s">
        <v>202</v>
      </c>
      <c r="CD40" s="52"/>
      <c r="CE40" s="52"/>
      <c r="CF40" s="52"/>
      <c r="CG40" s="52"/>
      <c r="CH40" s="52"/>
      <c r="CI40" s="52"/>
      <c r="CJ40" s="52"/>
      <c r="CK40" s="52"/>
      <c r="CL40" s="48"/>
      <c r="CM40" s="48"/>
    </row>
    <row r="41" ht="79.5" customHeight="1">
      <c r="A41" s="45" t="s">
        <v>325</v>
      </c>
      <c r="B41" s="46" t="s">
        <v>172</v>
      </c>
      <c r="C41" s="48" t="s">
        <v>326</v>
      </c>
      <c r="D41" s="47" t="s">
        <v>174</v>
      </c>
      <c r="E41" s="48" t="s">
        <v>174</v>
      </c>
      <c r="F41" s="49" t="s">
        <v>210</v>
      </c>
      <c r="G41" s="48"/>
      <c r="H41" s="48"/>
      <c r="I41" s="48" t="s">
        <v>176</v>
      </c>
      <c r="J41" s="48"/>
      <c r="K41" s="48" t="s">
        <v>327</v>
      </c>
      <c r="L41" s="48">
        <f t="shared" si="8"/>
        <v>156</v>
      </c>
      <c r="M41" s="48" t="s">
        <v>212</v>
      </c>
      <c r="N41" s="48" t="s">
        <v>179</v>
      </c>
      <c r="O41" s="50">
        <v>40.0</v>
      </c>
      <c r="P41" s="50">
        <v>40.0</v>
      </c>
      <c r="Q41" s="50">
        <v>1.0</v>
      </c>
      <c r="R41" s="50">
        <v>20.0</v>
      </c>
      <c r="S41" s="50">
        <v>20.0</v>
      </c>
      <c r="T41" s="50">
        <v>1.0</v>
      </c>
      <c r="U41" s="51">
        <f t="shared" si="9"/>
        <v>0.06</v>
      </c>
      <c r="V41" s="48" t="s">
        <v>180</v>
      </c>
      <c r="W41" s="48" t="s">
        <v>180</v>
      </c>
      <c r="X41" s="52"/>
      <c r="Y41" s="48" t="s">
        <v>180</v>
      </c>
      <c r="Z41" s="48" t="s">
        <v>180</v>
      </c>
      <c r="AA41" s="48" t="s">
        <v>180</v>
      </c>
      <c r="AB41" s="48" t="s">
        <v>180</v>
      </c>
      <c r="AC41" s="48" t="s">
        <v>181</v>
      </c>
      <c r="AD41" s="48" t="s">
        <v>182</v>
      </c>
      <c r="AE41" s="48" t="s">
        <v>180</v>
      </c>
      <c r="AF41" s="48" t="s">
        <v>180</v>
      </c>
      <c r="AG41" s="48" t="s">
        <v>180</v>
      </c>
      <c r="AH41" s="48" t="s">
        <v>180</v>
      </c>
      <c r="AI41" s="48"/>
      <c r="AJ41" s="48" t="s">
        <v>180</v>
      </c>
      <c r="AK41" s="48"/>
      <c r="AL41" s="48" t="s">
        <v>180</v>
      </c>
      <c r="AM41" s="48"/>
      <c r="AN41" s="48" t="s">
        <v>180</v>
      </c>
      <c r="AO41" s="48" t="s">
        <v>180</v>
      </c>
      <c r="AP41" s="48" t="s">
        <v>180</v>
      </c>
      <c r="AQ41" s="48" t="s">
        <v>180</v>
      </c>
      <c r="AR41" s="48" t="s">
        <v>180</v>
      </c>
      <c r="AS41" s="48" t="s">
        <v>180</v>
      </c>
      <c r="AT41" s="52"/>
      <c r="AU41" s="52"/>
      <c r="AV41" s="52"/>
      <c r="AW41" s="52"/>
      <c r="AX41" s="48" t="s">
        <v>183</v>
      </c>
      <c r="AY41" s="53">
        <v>379.0</v>
      </c>
      <c r="AZ41" s="48" t="s">
        <v>184</v>
      </c>
      <c r="BA41" s="52" t="s">
        <v>185</v>
      </c>
      <c r="BB41" s="52" t="s">
        <v>186</v>
      </c>
      <c r="BC41" s="52" t="s">
        <v>187</v>
      </c>
      <c r="BD41" s="52" t="s">
        <v>216</v>
      </c>
      <c r="BE41" s="52" t="s">
        <v>189</v>
      </c>
      <c r="BF41" s="52" t="s">
        <v>190</v>
      </c>
      <c r="BG41" s="48" t="s">
        <v>191</v>
      </c>
      <c r="BH41" s="48" t="s">
        <v>192</v>
      </c>
      <c r="BI41" s="48" t="s">
        <v>192</v>
      </c>
      <c r="BJ41" s="52" t="s">
        <v>193</v>
      </c>
      <c r="BK41" s="48" t="s">
        <v>194</v>
      </c>
      <c r="BL41" s="48" t="s">
        <v>195</v>
      </c>
      <c r="BM41" s="48">
        <v>30.0</v>
      </c>
      <c r="BN41" s="48" t="s">
        <v>196</v>
      </c>
      <c r="BO41" s="52"/>
      <c r="BP41" s="52"/>
      <c r="BQ41" s="48" t="s">
        <v>197</v>
      </c>
      <c r="BR41" s="54" t="s">
        <v>198</v>
      </c>
      <c r="BS41" s="48" t="s">
        <v>194</v>
      </c>
      <c r="BT41" s="48" t="s">
        <v>199</v>
      </c>
      <c r="BU41" s="48" t="s">
        <v>199</v>
      </c>
      <c r="BV41" s="55"/>
      <c r="BW41" s="56">
        <f t="shared" si="1"/>
        <v>0.5225329815</v>
      </c>
      <c r="BX41" s="55" t="s">
        <v>200</v>
      </c>
      <c r="BY41" s="55"/>
      <c r="BZ41" s="47" t="s">
        <v>194</v>
      </c>
      <c r="CA41" s="52" t="s">
        <v>194</v>
      </c>
      <c r="CB41" s="52" t="s">
        <v>201</v>
      </c>
      <c r="CC41" s="52" t="s">
        <v>202</v>
      </c>
      <c r="CD41" s="52"/>
      <c r="CE41" s="52"/>
      <c r="CF41" s="52"/>
      <c r="CG41" s="52"/>
      <c r="CH41" s="52"/>
      <c r="CI41" s="52"/>
      <c r="CJ41" s="52"/>
      <c r="CK41" s="52"/>
      <c r="CL41" s="48"/>
      <c r="CM41" s="48"/>
    </row>
    <row r="42" ht="14.25" customHeight="1">
      <c r="A42" s="57"/>
      <c r="B42" s="57"/>
      <c r="C42" s="57"/>
      <c r="D42" s="58"/>
      <c r="E42" s="57"/>
      <c r="F42" s="59"/>
      <c r="G42" s="57"/>
      <c r="H42" s="57"/>
      <c r="I42" s="60"/>
      <c r="J42" s="60"/>
      <c r="K42" s="57"/>
      <c r="L42" s="48"/>
      <c r="M42" s="48"/>
      <c r="N42" s="57"/>
      <c r="V42" s="57"/>
      <c r="W42" s="61"/>
      <c r="Y42" s="61"/>
      <c r="Z42" s="62"/>
      <c r="AA42" s="61"/>
      <c r="AB42" s="63"/>
      <c r="AC42" s="57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57"/>
      <c r="AY42" s="64"/>
      <c r="AZ42" s="61"/>
      <c r="BA42" s="65"/>
      <c r="BE42" s="61"/>
      <c r="BF42" s="57"/>
      <c r="BG42" s="62"/>
      <c r="BH42" s="61"/>
      <c r="BI42" s="61"/>
      <c r="BJ42" s="61"/>
      <c r="BK42" s="48"/>
      <c r="BL42" s="57"/>
      <c r="BM42" s="57"/>
      <c r="BN42" s="66"/>
      <c r="BO42" s="57"/>
      <c r="BP42" s="57"/>
      <c r="BQ42" s="57"/>
      <c r="BR42" s="57"/>
      <c r="BS42" s="57"/>
      <c r="BT42" s="57"/>
      <c r="BU42" s="66"/>
      <c r="BV42" s="61"/>
      <c r="BW42" s="61"/>
      <c r="BX42" s="65"/>
      <c r="BY42" s="63"/>
      <c r="BZ42" s="58"/>
      <c r="CA42" s="57"/>
      <c r="CC42" s="62"/>
      <c r="CM42" s="57"/>
    </row>
    <row r="43" ht="14.25" customHeight="1">
      <c r="A43" s="57"/>
      <c r="B43" s="57"/>
      <c r="C43" s="57"/>
      <c r="D43" s="58"/>
      <c r="E43" s="57"/>
      <c r="F43" s="59"/>
      <c r="G43" s="57"/>
      <c r="H43" s="57"/>
      <c r="I43" s="60"/>
      <c r="J43" s="60"/>
      <c r="K43" s="57"/>
      <c r="L43" s="48"/>
      <c r="M43" s="48"/>
      <c r="N43" s="57"/>
      <c r="V43" s="57"/>
      <c r="W43" s="61"/>
      <c r="Y43" s="61"/>
      <c r="Z43" s="62"/>
      <c r="AA43" s="61"/>
      <c r="AB43" s="63"/>
      <c r="AC43" s="57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57"/>
      <c r="AY43" s="64"/>
      <c r="AZ43" s="61"/>
      <c r="BA43" s="65"/>
      <c r="BE43" s="61"/>
      <c r="BF43" s="57"/>
      <c r="BG43" s="62"/>
      <c r="BH43" s="61"/>
      <c r="BI43" s="61"/>
      <c r="BJ43" s="61"/>
      <c r="BK43" s="48"/>
      <c r="BL43" s="57"/>
      <c r="BM43" s="57"/>
      <c r="BN43" s="66"/>
      <c r="BO43" s="57"/>
      <c r="BP43" s="57"/>
      <c r="BQ43" s="57"/>
      <c r="BR43" s="57"/>
      <c r="BS43" s="57"/>
      <c r="BT43" s="57"/>
      <c r="BU43" s="66"/>
      <c r="BV43" s="61"/>
      <c r="BW43" s="61"/>
      <c r="BX43" s="65"/>
      <c r="BY43" s="63"/>
      <c r="BZ43" s="58"/>
      <c r="CA43" s="57"/>
      <c r="CC43" s="62"/>
      <c r="CM43" s="57"/>
    </row>
    <row r="44" ht="14.25" customHeight="1">
      <c r="A44" s="57"/>
      <c r="B44" s="57"/>
      <c r="C44" s="57"/>
      <c r="D44" s="58"/>
      <c r="E44" s="57"/>
      <c r="F44" s="59"/>
      <c r="G44" s="57"/>
      <c r="H44" s="57"/>
      <c r="I44" s="60"/>
      <c r="J44" s="60"/>
      <c r="K44" s="57"/>
      <c r="L44" s="48"/>
      <c r="M44" s="48"/>
      <c r="N44" s="57"/>
      <c r="V44" s="57"/>
      <c r="W44" s="61"/>
      <c r="Y44" s="61"/>
      <c r="Z44" s="62"/>
      <c r="AA44" s="61"/>
      <c r="AB44" s="63"/>
      <c r="AC44" s="57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57"/>
      <c r="AY44" s="64"/>
      <c r="AZ44" s="61"/>
      <c r="BA44" s="65"/>
      <c r="BE44" s="61"/>
      <c r="BF44" s="57"/>
      <c r="BG44" s="62"/>
      <c r="BH44" s="61"/>
      <c r="BI44" s="61"/>
      <c r="BJ44" s="61"/>
      <c r="BK44" s="48"/>
      <c r="BL44" s="57"/>
      <c r="BM44" s="57"/>
      <c r="BN44" s="66"/>
      <c r="BO44" s="57"/>
      <c r="BP44" s="57"/>
      <c r="BQ44" s="57"/>
      <c r="BR44" s="57"/>
      <c r="BS44" s="57"/>
      <c r="BT44" s="57"/>
      <c r="BU44" s="66"/>
      <c r="BV44" s="61"/>
      <c r="BW44" s="61"/>
      <c r="BX44" s="65"/>
      <c r="BY44" s="63"/>
      <c r="BZ44" s="58"/>
      <c r="CA44" s="57"/>
      <c r="CC44" s="62"/>
      <c r="CM44" s="57"/>
    </row>
    <row r="45" ht="14.25" customHeight="1">
      <c r="A45" s="57"/>
      <c r="B45" s="57"/>
      <c r="C45" s="57"/>
      <c r="D45" s="58"/>
      <c r="E45" s="57"/>
      <c r="F45" s="59"/>
      <c r="G45" s="57"/>
      <c r="H45" s="57"/>
      <c r="I45" s="60"/>
      <c r="J45" s="60"/>
      <c r="K45" s="57"/>
      <c r="L45" s="48"/>
      <c r="M45" s="48"/>
      <c r="N45" s="57"/>
      <c r="V45" s="57"/>
      <c r="W45" s="61"/>
      <c r="Y45" s="61"/>
      <c r="Z45" s="62"/>
      <c r="AA45" s="61"/>
      <c r="AB45" s="63"/>
      <c r="AC45" s="57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57"/>
      <c r="AY45" s="64"/>
      <c r="AZ45" s="61"/>
      <c r="BA45" s="65"/>
      <c r="BE45" s="61"/>
      <c r="BF45" s="57"/>
      <c r="BG45" s="62"/>
      <c r="BH45" s="61"/>
      <c r="BI45" s="61"/>
      <c r="BJ45" s="61"/>
      <c r="BK45" s="48"/>
      <c r="BL45" s="57"/>
      <c r="BM45" s="57"/>
      <c r="BN45" s="66"/>
      <c r="BO45" s="57"/>
      <c r="BP45" s="57"/>
      <c r="BQ45" s="57"/>
      <c r="BR45" s="57"/>
      <c r="BS45" s="57"/>
      <c r="BT45" s="57"/>
      <c r="BU45" s="66"/>
      <c r="BV45" s="61"/>
      <c r="BW45" s="61"/>
      <c r="BX45" s="65"/>
      <c r="BY45" s="63"/>
      <c r="BZ45" s="58"/>
      <c r="CA45" s="57"/>
      <c r="CC45" s="62"/>
      <c r="CM45" s="57"/>
    </row>
    <row r="46" ht="14.25" customHeight="1">
      <c r="A46" s="57"/>
      <c r="B46" s="57"/>
      <c r="C46" s="57"/>
      <c r="D46" s="58"/>
      <c r="E46" s="57"/>
      <c r="F46" s="59"/>
      <c r="G46" s="57"/>
      <c r="H46" s="57"/>
      <c r="I46" s="60"/>
      <c r="J46" s="60"/>
      <c r="K46" s="57"/>
      <c r="L46" s="48"/>
      <c r="M46" s="48"/>
      <c r="N46" s="57"/>
      <c r="V46" s="57"/>
      <c r="W46" s="61"/>
      <c r="Y46" s="61"/>
      <c r="Z46" s="62"/>
      <c r="AA46" s="61"/>
      <c r="AB46" s="63"/>
      <c r="AC46" s="57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57"/>
      <c r="AY46" s="64"/>
      <c r="AZ46" s="61"/>
      <c r="BA46" s="65"/>
      <c r="BE46" s="61"/>
      <c r="BF46" s="57"/>
      <c r="BG46" s="62"/>
      <c r="BH46" s="61"/>
      <c r="BI46" s="61"/>
      <c r="BJ46" s="61"/>
      <c r="BK46" s="48"/>
      <c r="BL46" s="57"/>
      <c r="BM46" s="57"/>
      <c r="BN46" s="66"/>
      <c r="BO46" s="57"/>
      <c r="BP46" s="57"/>
      <c r="BQ46" s="57"/>
      <c r="BR46" s="57"/>
      <c r="BS46" s="57"/>
      <c r="BT46" s="57"/>
      <c r="BU46" s="66"/>
      <c r="BV46" s="61"/>
      <c r="BW46" s="61"/>
      <c r="BX46" s="65"/>
      <c r="BY46" s="63"/>
      <c r="BZ46" s="58"/>
      <c r="CA46" s="57"/>
      <c r="CC46" s="62"/>
      <c r="CM46" s="57"/>
    </row>
    <row r="47" ht="14.25" customHeight="1">
      <c r="A47" s="57"/>
      <c r="B47" s="57"/>
      <c r="C47" s="57"/>
      <c r="D47" s="58"/>
      <c r="E47" s="57"/>
      <c r="F47" s="59"/>
      <c r="G47" s="57"/>
      <c r="H47" s="57"/>
      <c r="I47" s="60"/>
      <c r="J47" s="60"/>
      <c r="K47" s="57"/>
      <c r="L47" s="48"/>
      <c r="M47" s="48"/>
      <c r="N47" s="57"/>
      <c r="V47" s="57"/>
      <c r="W47" s="61"/>
      <c r="Y47" s="61"/>
      <c r="Z47" s="62"/>
      <c r="AA47" s="61"/>
      <c r="AB47" s="63"/>
      <c r="AC47" s="57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57"/>
      <c r="AY47" s="64"/>
      <c r="AZ47" s="61"/>
      <c r="BA47" s="65"/>
      <c r="BE47" s="61"/>
      <c r="BF47" s="57"/>
      <c r="BG47" s="62"/>
      <c r="BH47" s="61"/>
      <c r="BI47" s="61"/>
      <c r="BJ47" s="61"/>
      <c r="BK47" s="48"/>
      <c r="BL47" s="57"/>
      <c r="BM47" s="57"/>
      <c r="BN47" s="66"/>
      <c r="BO47" s="57"/>
      <c r="BP47" s="57"/>
      <c r="BQ47" s="57"/>
      <c r="BR47" s="57"/>
      <c r="BS47" s="57"/>
      <c r="BT47" s="57"/>
      <c r="BU47" s="66"/>
      <c r="BV47" s="61"/>
      <c r="BW47" s="61"/>
      <c r="BX47" s="65"/>
      <c r="BY47" s="63"/>
      <c r="BZ47" s="58"/>
      <c r="CA47" s="57"/>
      <c r="CC47" s="62"/>
      <c r="CM47" s="57"/>
    </row>
    <row r="48" ht="14.25" customHeight="1">
      <c r="A48" s="57"/>
      <c r="B48" s="57"/>
      <c r="C48" s="57"/>
      <c r="D48" s="58"/>
      <c r="E48" s="57"/>
      <c r="F48" s="59"/>
      <c r="G48" s="57"/>
      <c r="H48" s="57"/>
      <c r="I48" s="60"/>
      <c r="J48" s="60"/>
      <c r="K48" s="57"/>
      <c r="L48" s="48"/>
      <c r="M48" s="48"/>
      <c r="N48" s="57"/>
      <c r="V48" s="57"/>
      <c r="W48" s="61"/>
      <c r="Y48" s="61"/>
      <c r="Z48" s="62"/>
      <c r="AA48" s="61"/>
      <c r="AB48" s="63"/>
      <c r="AC48" s="57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57"/>
      <c r="AY48" s="64"/>
      <c r="AZ48" s="61"/>
      <c r="BA48" s="65"/>
      <c r="BE48" s="61"/>
      <c r="BF48" s="57"/>
      <c r="BG48" s="62"/>
      <c r="BH48" s="61"/>
      <c r="BI48" s="61"/>
      <c r="BJ48" s="61"/>
      <c r="BK48" s="48"/>
      <c r="BL48" s="57"/>
      <c r="BM48" s="57"/>
      <c r="BN48" s="66"/>
      <c r="BO48" s="57"/>
      <c r="BP48" s="57"/>
      <c r="BQ48" s="57"/>
      <c r="BR48" s="57"/>
      <c r="BS48" s="57"/>
      <c r="BT48" s="57"/>
      <c r="BU48" s="66"/>
      <c r="BV48" s="61"/>
      <c r="BW48" s="61"/>
      <c r="BX48" s="65"/>
      <c r="BY48" s="63"/>
      <c r="BZ48" s="58"/>
      <c r="CA48" s="57"/>
      <c r="CC48" s="62"/>
      <c r="CM48" s="57"/>
    </row>
    <row r="49" ht="14.25" customHeight="1">
      <c r="A49" s="57"/>
      <c r="B49" s="57"/>
      <c r="C49" s="57"/>
      <c r="D49" s="58"/>
      <c r="E49" s="57"/>
      <c r="F49" s="59"/>
      <c r="G49" s="57"/>
      <c r="H49" s="57"/>
      <c r="I49" s="60"/>
      <c r="J49" s="60"/>
      <c r="K49" s="57"/>
      <c r="L49" s="48"/>
      <c r="M49" s="48"/>
      <c r="N49" s="57"/>
      <c r="V49" s="57"/>
      <c r="W49" s="61"/>
      <c r="Y49" s="61"/>
      <c r="Z49" s="62"/>
      <c r="AA49" s="61"/>
      <c r="AB49" s="63"/>
      <c r="AC49" s="57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57"/>
      <c r="AY49" s="64"/>
      <c r="AZ49" s="61"/>
      <c r="BA49" s="65"/>
      <c r="BE49" s="61"/>
      <c r="BF49" s="57"/>
      <c r="BG49" s="62"/>
      <c r="BH49" s="61"/>
      <c r="BI49" s="61"/>
      <c r="BJ49" s="61"/>
      <c r="BK49" s="48"/>
      <c r="BL49" s="57"/>
      <c r="BM49" s="57"/>
      <c r="BN49" s="66"/>
      <c r="BO49" s="57"/>
      <c r="BP49" s="57"/>
      <c r="BQ49" s="57"/>
      <c r="BR49" s="57"/>
      <c r="BS49" s="57"/>
      <c r="BT49" s="57"/>
      <c r="BU49" s="66"/>
      <c r="BV49" s="61"/>
      <c r="BW49" s="61"/>
      <c r="BX49" s="65"/>
      <c r="BY49" s="63"/>
      <c r="BZ49" s="58"/>
      <c r="CA49" s="57"/>
      <c r="CC49" s="62"/>
      <c r="CM49" s="57"/>
    </row>
    <row r="50" ht="14.25" customHeight="1">
      <c r="A50" s="57"/>
      <c r="B50" s="57"/>
      <c r="C50" s="57"/>
      <c r="D50" s="58"/>
      <c r="E50" s="57"/>
      <c r="F50" s="59"/>
      <c r="G50" s="57"/>
      <c r="H50" s="57"/>
      <c r="I50" s="60"/>
      <c r="J50" s="60"/>
      <c r="K50" s="57"/>
      <c r="L50" s="48"/>
      <c r="M50" s="48"/>
      <c r="N50" s="57"/>
      <c r="V50" s="57"/>
      <c r="W50" s="61"/>
      <c r="Y50" s="61"/>
      <c r="Z50" s="62"/>
      <c r="AA50" s="61"/>
      <c r="AB50" s="63"/>
      <c r="AC50" s="57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57"/>
      <c r="AY50" s="64"/>
      <c r="AZ50" s="61"/>
      <c r="BA50" s="65"/>
      <c r="BE50" s="61"/>
      <c r="BF50" s="57"/>
      <c r="BG50" s="62"/>
      <c r="BH50" s="61"/>
      <c r="BI50" s="61"/>
      <c r="BJ50" s="61"/>
      <c r="BK50" s="48"/>
      <c r="BL50" s="57"/>
      <c r="BM50" s="57"/>
      <c r="BN50" s="66"/>
      <c r="BO50" s="57"/>
      <c r="BP50" s="57"/>
      <c r="BQ50" s="57"/>
      <c r="BR50" s="57"/>
      <c r="BS50" s="57"/>
      <c r="BT50" s="57"/>
      <c r="BU50" s="66"/>
      <c r="BV50" s="61"/>
      <c r="BW50" s="61"/>
      <c r="BX50" s="65"/>
      <c r="BY50" s="63"/>
      <c r="BZ50" s="58"/>
      <c r="CA50" s="57"/>
      <c r="CC50" s="62"/>
      <c r="CM50" s="57"/>
    </row>
    <row r="51" ht="14.25" customHeight="1">
      <c r="A51" s="57"/>
      <c r="B51" s="57"/>
      <c r="C51" s="57"/>
      <c r="D51" s="58"/>
      <c r="E51" s="57"/>
      <c r="F51" s="59"/>
      <c r="G51" s="57"/>
      <c r="H51" s="57"/>
      <c r="I51" s="60"/>
      <c r="J51" s="60"/>
      <c r="K51" s="57"/>
      <c r="L51" s="48"/>
      <c r="M51" s="48"/>
      <c r="N51" s="57"/>
      <c r="V51" s="57"/>
      <c r="W51" s="61"/>
      <c r="Y51" s="61"/>
      <c r="Z51" s="62"/>
      <c r="AA51" s="61"/>
      <c r="AB51" s="63"/>
      <c r="AC51" s="57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57"/>
      <c r="AY51" s="64"/>
      <c r="AZ51" s="61"/>
      <c r="BA51" s="65"/>
      <c r="BE51" s="61"/>
      <c r="BF51" s="57"/>
      <c r="BG51" s="62"/>
      <c r="BH51" s="61"/>
      <c r="BI51" s="61"/>
      <c r="BJ51" s="61"/>
      <c r="BK51" s="48"/>
      <c r="BL51" s="57"/>
      <c r="BM51" s="57"/>
      <c r="BN51" s="66"/>
      <c r="BO51" s="57"/>
      <c r="BP51" s="57"/>
      <c r="BQ51" s="57"/>
      <c r="BR51" s="57"/>
      <c r="BS51" s="57"/>
      <c r="BT51" s="57"/>
      <c r="BU51" s="66"/>
      <c r="BV51" s="61"/>
      <c r="BW51" s="61"/>
      <c r="BX51" s="65"/>
      <c r="BY51" s="63"/>
      <c r="BZ51" s="58"/>
      <c r="CA51" s="57"/>
      <c r="CC51" s="62"/>
      <c r="CM51" s="57"/>
    </row>
    <row r="52" ht="14.25" customHeight="1">
      <c r="A52" s="57"/>
      <c r="B52" s="57"/>
      <c r="C52" s="57"/>
      <c r="D52" s="58"/>
      <c r="E52" s="57"/>
      <c r="F52" s="59"/>
      <c r="G52" s="57"/>
      <c r="H52" s="57"/>
      <c r="I52" s="60"/>
      <c r="J52" s="60"/>
      <c r="K52" s="57"/>
      <c r="L52" s="48"/>
      <c r="M52" s="48"/>
      <c r="N52" s="57"/>
      <c r="V52" s="57"/>
      <c r="W52" s="61"/>
      <c r="Y52" s="61"/>
      <c r="Z52" s="62"/>
      <c r="AA52" s="61"/>
      <c r="AB52" s="63"/>
      <c r="AC52" s="57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57"/>
      <c r="AY52" s="64"/>
      <c r="AZ52" s="61"/>
      <c r="BA52" s="65"/>
      <c r="BE52" s="61"/>
      <c r="BF52" s="57"/>
      <c r="BG52" s="62"/>
      <c r="BH52" s="61"/>
      <c r="BI52" s="61"/>
      <c r="BJ52" s="61"/>
      <c r="BK52" s="48"/>
      <c r="BL52" s="57"/>
      <c r="BM52" s="57"/>
      <c r="BN52" s="66"/>
      <c r="BO52" s="57"/>
      <c r="BP52" s="57"/>
      <c r="BQ52" s="57"/>
      <c r="BR52" s="57"/>
      <c r="BS52" s="57"/>
      <c r="BT52" s="57"/>
      <c r="BU52" s="66"/>
      <c r="BV52" s="61"/>
      <c r="BW52" s="61"/>
      <c r="BX52" s="65"/>
      <c r="BY52" s="63"/>
      <c r="BZ52" s="58"/>
      <c r="CA52" s="57"/>
      <c r="CC52" s="62"/>
      <c r="CM52" s="57"/>
    </row>
    <row r="53" ht="14.25" customHeight="1">
      <c r="A53" s="57"/>
      <c r="B53" s="57"/>
      <c r="C53" s="57"/>
      <c r="D53" s="58"/>
      <c r="E53" s="57"/>
      <c r="F53" s="59"/>
      <c r="G53" s="57"/>
      <c r="H53" s="57"/>
      <c r="I53" s="60"/>
      <c r="J53" s="60"/>
      <c r="K53" s="57"/>
      <c r="L53" s="48"/>
      <c r="M53" s="48"/>
      <c r="N53" s="57"/>
      <c r="V53" s="57"/>
      <c r="W53" s="61"/>
      <c r="Y53" s="61"/>
      <c r="Z53" s="62"/>
      <c r="AA53" s="61"/>
      <c r="AB53" s="63"/>
      <c r="AC53" s="57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57"/>
      <c r="AY53" s="64"/>
      <c r="AZ53" s="61"/>
      <c r="BA53" s="65"/>
      <c r="BE53" s="61"/>
      <c r="BF53" s="57"/>
      <c r="BG53" s="62"/>
      <c r="BH53" s="61"/>
      <c r="BI53" s="61"/>
      <c r="BJ53" s="61"/>
      <c r="BK53" s="48"/>
      <c r="BL53" s="57"/>
      <c r="BM53" s="57"/>
      <c r="BN53" s="66"/>
      <c r="BO53" s="57"/>
      <c r="BP53" s="57"/>
      <c r="BQ53" s="57"/>
      <c r="BR53" s="57"/>
      <c r="BS53" s="57"/>
      <c r="BT53" s="57"/>
      <c r="BU53" s="66"/>
      <c r="BV53" s="61"/>
      <c r="BW53" s="61"/>
      <c r="BX53" s="65"/>
      <c r="BY53" s="63"/>
      <c r="BZ53" s="58"/>
      <c r="CA53" s="57"/>
      <c r="CC53" s="62"/>
      <c r="CM53" s="57"/>
    </row>
    <row r="54" ht="14.25" customHeight="1">
      <c r="A54" s="57"/>
      <c r="B54" s="57"/>
      <c r="C54" s="57"/>
      <c r="D54" s="58"/>
      <c r="E54" s="57"/>
      <c r="F54" s="59"/>
      <c r="G54" s="57"/>
      <c r="H54" s="57"/>
      <c r="I54" s="60"/>
      <c r="J54" s="60"/>
      <c r="K54" s="57"/>
      <c r="L54" s="48"/>
      <c r="M54" s="48"/>
      <c r="N54" s="57"/>
      <c r="V54" s="57"/>
      <c r="W54" s="61"/>
      <c r="Y54" s="61"/>
      <c r="Z54" s="62"/>
      <c r="AA54" s="61"/>
      <c r="AB54" s="63"/>
      <c r="AC54" s="57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57"/>
      <c r="AY54" s="64"/>
      <c r="AZ54" s="61"/>
      <c r="BA54" s="65"/>
      <c r="BE54" s="61"/>
      <c r="BF54" s="57"/>
      <c r="BG54" s="62"/>
      <c r="BH54" s="61"/>
      <c r="BI54" s="61"/>
      <c r="BJ54" s="61"/>
      <c r="BK54" s="48"/>
      <c r="BL54" s="57"/>
      <c r="BM54" s="57"/>
      <c r="BN54" s="66"/>
      <c r="BO54" s="57"/>
      <c r="BP54" s="57"/>
      <c r="BQ54" s="57"/>
      <c r="BR54" s="57"/>
      <c r="BS54" s="57"/>
      <c r="BT54" s="57"/>
      <c r="BU54" s="66"/>
      <c r="BV54" s="61"/>
      <c r="BW54" s="61"/>
      <c r="BX54" s="65"/>
      <c r="BY54" s="63"/>
      <c r="BZ54" s="58"/>
      <c r="CA54" s="57"/>
      <c r="CC54" s="62"/>
      <c r="CM54" s="57"/>
    </row>
    <row r="55" ht="14.25" customHeight="1">
      <c r="A55" s="57"/>
      <c r="B55" s="57"/>
      <c r="C55" s="57"/>
      <c r="D55" s="58"/>
      <c r="E55" s="57"/>
      <c r="F55" s="59"/>
      <c r="G55" s="57"/>
      <c r="H55" s="57"/>
      <c r="I55" s="60"/>
      <c r="J55" s="60"/>
      <c r="K55" s="57"/>
      <c r="L55" s="48"/>
      <c r="M55" s="48"/>
      <c r="N55" s="57"/>
      <c r="V55" s="57"/>
      <c r="W55" s="61"/>
      <c r="Y55" s="61"/>
      <c r="Z55" s="62"/>
      <c r="AA55" s="61"/>
      <c r="AB55" s="63"/>
      <c r="AC55" s="57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57"/>
      <c r="AY55" s="64"/>
      <c r="AZ55" s="61"/>
      <c r="BA55" s="65"/>
      <c r="BE55" s="61"/>
      <c r="BF55" s="57"/>
      <c r="BG55" s="62"/>
      <c r="BH55" s="61"/>
      <c r="BI55" s="61"/>
      <c r="BJ55" s="61"/>
      <c r="BK55" s="48"/>
      <c r="BL55" s="57"/>
      <c r="BM55" s="57"/>
      <c r="BN55" s="66"/>
      <c r="BO55" s="57"/>
      <c r="BP55" s="57"/>
      <c r="BQ55" s="57"/>
      <c r="BR55" s="57"/>
      <c r="BS55" s="57"/>
      <c r="BT55" s="57"/>
      <c r="BU55" s="66"/>
      <c r="BV55" s="61"/>
      <c r="BW55" s="61"/>
      <c r="BX55" s="65"/>
      <c r="BY55" s="63"/>
      <c r="BZ55" s="58"/>
      <c r="CA55" s="57"/>
      <c r="CC55" s="62"/>
      <c r="CM55" s="57"/>
    </row>
    <row r="56" ht="14.25" customHeight="1">
      <c r="A56" s="57"/>
      <c r="B56" s="57"/>
      <c r="C56" s="57"/>
      <c r="D56" s="58"/>
      <c r="E56" s="57"/>
      <c r="F56" s="59"/>
      <c r="G56" s="57"/>
      <c r="H56" s="57"/>
      <c r="I56" s="60"/>
      <c r="J56" s="60"/>
      <c r="K56" s="57"/>
      <c r="L56" s="48"/>
      <c r="M56" s="48"/>
      <c r="N56" s="57"/>
      <c r="V56" s="57"/>
      <c r="W56" s="61"/>
      <c r="Y56" s="61"/>
      <c r="Z56" s="62"/>
      <c r="AA56" s="61"/>
      <c r="AB56" s="63"/>
      <c r="AC56" s="57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57"/>
      <c r="AY56" s="64"/>
      <c r="AZ56" s="61"/>
      <c r="BA56" s="65"/>
      <c r="BE56" s="61"/>
      <c r="BF56" s="57"/>
      <c r="BG56" s="62"/>
      <c r="BH56" s="61"/>
      <c r="BI56" s="61"/>
      <c r="BJ56" s="61"/>
      <c r="BK56" s="48"/>
      <c r="BL56" s="57"/>
      <c r="BM56" s="57"/>
      <c r="BN56" s="66"/>
      <c r="BO56" s="57"/>
      <c r="BP56" s="57"/>
      <c r="BQ56" s="57"/>
      <c r="BR56" s="57"/>
      <c r="BS56" s="57"/>
      <c r="BT56" s="57"/>
      <c r="BU56" s="66"/>
      <c r="BV56" s="61"/>
      <c r="BW56" s="61"/>
      <c r="BX56" s="65"/>
      <c r="BY56" s="63"/>
      <c r="BZ56" s="58"/>
      <c r="CA56" s="57"/>
      <c r="CC56" s="62"/>
      <c r="CM56" s="57"/>
    </row>
    <row r="57" ht="14.25" customHeight="1">
      <c r="A57" s="57"/>
      <c r="B57" s="57"/>
      <c r="C57" s="57"/>
      <c r="D57" s="58"/>
      <c r="E57" s="57"/>
      <c r="F57" s="59"/>
      <c r="G57" s="57"/>
      <c r="H57" s="57"/>
      <c r="I57" s="60"/>
      <c r="J57" s="60"/>
      <c r="K57" s="57"/>
      <c r="L57" s="48"/>
      <c r="M57" s="48"/>
      <c r="N57" s="57"/>
      <c r="V57" s="57"/>
      <c r="W57" s="61"/>
      <c r="Y57" s="61"/>
      <c r="Z57" s="62"/>
      <c r="AA57" s="61"/>
      <c r="AB57" s="63"/>
      <c r="AC57" s="57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57"/>
      <c r="AY57" s="64"/>
      <c r="AZ57" s="61"/>
      <c r="BA57" s="65"/>
      <c r="BE57" s="61"/>
      <c r="BF57" s="57"/>
      <c r="BG57" s="62"/>
      <c r="BH57" s="61"/>
      <c r="BI57" s="61"/>
      <c r="BJ57" s="61"/>
      <c r="BK57" s="48"/>
      <c r="BL57" s="57"/>
      <c r="BM57" s="57"/>
      <c r="BN57" s="66"/>
      <c r="BO57" s="57"/>
      <c r="BP57" s="57"/>
      <c r="BQ57" s="57"/>
      <c r="BR57" s="57"/>
      <c r="BS57" s="57"/>
      <c r="BT57" s="57"/>
      <c r="BU57" s="66"/>
      <c r="BV57" s="61"/>
      <c r="BW57" s="61"/>
      <c r="BX57" s="65"/>
      <c r="BY57" s="63"/>
      <c r="BZ57" s="58"/>
      <c r="CA57" s="57"/>
      <c r="CC57" s="62"/>
      <c r="CM57" s="57"/>
    </row>
    <row r="58" ht="14.25" customHeight="1">
      <c r="A58" s="57"/>
      <c r="B58" s="57"/>
      <c r="C58" s="57"/>
      <c r="D58" s="58"/>
      <c r="E58" s="57"/>
      <c r="F58" s="59"/>
      <c r="G58" s="57"/>
      <c r="H58" s="57"/>
      <c r="I58" s="60"/>
      <c r="J58" s="60"/>
      <c r="K58" s="57"/>
      <c r="L58" s="48"/>
      <c r="M58" s="48"/>
      <c r="N58" s="57"/>
      <c r="V58" s="57"/>
      <c r="W58" s="61"/>
      <c r="Y58" s="61"/>
      <c r="Z58" s="62"/>
      <c r="AA58" s="61"/>
      <c r="AB58" s="63"/>
      <c r="AC58" s="57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57"/>
      <c r="AY58" s="64"/>
      <c r="AZ58" s="61"/>
      <c r="BA58" s="65"/>
      <c r="BE58" s="61"/>
      <c r="BF58" s="57"/>
      <c r="BG58" s="62"/>
      <c r="BH58" s="61"/>
      <c r="BI58" s="61"/>
      <c r="BJ58" s="61"/>
      <c r="BK58" s="48"/>
      <c r="BL58" s="57"/>
      <c r="BM58" s="57"/>
      <c r="BN58" s="66"/>
      <c r="BO58" s="57"/>
      <c r="BP58" s="57"/>
      <c r="BQ58" s="57"/>
      <c r="BR58" s="57"/>
      <c r="BS58" s="57"/>
      <c r="BT58" s="57"/>
      <c r="BU58" s="66"/>
      <c r="BV58" s="61"/>
      <c r="BW58" s="61"/>
      <c r="BX58" s="65"/>
      <c r="BY58" s="63"/>
      <c r="BZ58" s="58"/>
      <c r="CA58" s="57"/>
      <c r="CC58" s="62"/>
      <c r="CM58" s="57"/>
    </row>
    <row r="59" ht="14.25" customHeight="1">
      <c r="A59" s="57"/>
      <c r="B59" s="57"/>
      <c r="C59" s="57"/>
      <c r="D59" s="58"/>
      <c r="E59" s="57"/>
      <c r="F59" s="59"/>
      <c r="G59" s="57"/>
      <c r="H59" s="57"/>
      <c r="I59" s="60"/>
      <c r="J59" s="60"/>
      <c r="K59" s="57"/>
      <c r="L59" s="48"/>
      <c r="M59" s="48"/>
      <c r="N59" s="57"/>
      <c r="V59" s="57"/>
      <c r="W59" s="61"/>
      <c r="Y59" s="61"/>
      <c r="Z59" s="62"/>
      <c r="AA59" s="61"/>
      <c r="AB59" s="63"/>
      <c r="AC59" s="57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57"/>
      <c r="AY59" s="64"/>
      <c r="AZ59" s="61"/>
      <c r="BA59" s="65"/>
      <c r="BE59" s="61"/>
      <c r="BF59" s="57"/>
      <c r="BG59" s="62"/>
      <c r="BH59" s="61"/>
      <c r="BI59" s="61"/>
      <c r="BJ59" s="61"/>
      <c r="BK59" s="48"/>
      <c r="BL59" s="57"/>
      <c r="BM59" s="57"/>
      <c r="BN59" s="66"/>
      <c r="BO59" s="57"/>
      <c r="BP59" s="57"/>
      <c r="BQ59" s="57"/>
      <c r="BR59" s="57"/>
      <c r="BS59" s="57"/>
      <c r="BT59" s="57"/>
      <c r="BU59" s="66"/>
      <c r="BV59" s="61"/>
      <c r="BW59" s="61"/>
      <c r="BX59" s="65"/>
      <c r="BY59" s="63"/>
      <c r="BZ59" s="58"/>
      <c r="CA59" s="57"/>
      <c r="CC59" s="62"/>
      <c r="CM59" s="57"/>
    </row>
    <row r="60" ht="14.25" customHeight="1">
      <c r="A60" s="57"/>
      <c r="B60" s="57"/>
      <c r="C60" s="57"/>
      <c r="D60" s="58"/>
      <c r="E60" s="57"/>
      <c r="F60" s="59"/>
      <c r="G60" s="57"/>
      <c r="H60" s="57"/>
      <c r="I60" s="60"/>
      <c r="J60" s="60"/>
      <c r="K60" s="57"/>
      <c r="L60" s="48"/>
      <c r="M60" s="48"/>
      <c r="N60" s="57"/>
      <c r="V60" s="57"/>
      <c r="W60" s="61"/>
      <c r="Y60" s="61"/>
      <c r="Z60" s="62"/>
      <c r="AA60" s="61"/>
      <c r="AB60" s="63"/>
      <c r="AC60" s="57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57"/>
      <c r="AY60" s="64"/>
      <c r="AZ60" s="61"/>
      <c r="BA60" s="65"/>
      <c r="BE60" s="61"/>
      <c r="BF60" s="57"/>
      <c r="BG60" s="62"/>
      <c r="BH60" s="61"/>
      <c r="BI60" s="61"/>
      <c r="BJ60" s="61"/>
      <c r="BK60" s="48"/>
      <c r="BL60" s="57"/>
      <c r="BM60" s="57"/>
      <c r="BN60" s="66"/>
      <c r="BO60" s="57"/>
      <c r="BP60" s="57"/>
      <c r="BQ60" s="57"/>
      <c r="BR60" s="57"/>
      <c r="BS60" s="57"/>
      <c r="BT60" s="57"/>
      <c r="BU60" s="66"/>
      <c r="BV60" s="61"/>
      <c r="BW60" s="61"/>
      <c r="BX60" s="65"/>
      <c r="BY60" s="63"/>
      <c r="BZ60" s="58"/>
      <c r="CA60" s="57"/>
      <c r="CC60" s="62"/>
      <c r="CM60" s="57"/>
    </row>
    <row r="61" ht="14.25" customHeight="1">
      <c r="A61" s="57"/>
      <c r="B61" s="57"/>
      <c r="C61" s="57"/>
      <c r="D61" s="58"/>
      <c r="E61" s="57"/>
      <c r="F61" s="59"/>
      <c r="G61" s="57"/>
      <c r="H61" s="57"/>
      <c r="I61" s="60"/>
      <c r="J61" s="60"/>
      <c r="K61" s="57"/>
      <c r="L61" s="48"/>
      <c r="M61" s="48"/>
      <c r="N61" s="57"/>
      <c r="V61" s="57"/>
      <c r="W61" s="61"/>
      <c r="Y61" s="61"/>
      <c r="Z61" s="62"/>
      <c r="AA61" s="61"/>
      <c r="AB61" s="63"/>
      <c r="AC61" s="57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57"/>
      <c r="AY61" s="64"/>
      <c r="AZ61" s="61"/>
      <c r="BA61" s="65"/>
      <c r="BE61" s="61"/>
      <c r="BF61" s="57"/>
      <c r="BG61" s="62"/>
      <c r="BH61" s="61"/>
      <c r="BI61" s="61"/>
      <c r="BJ61" s="61"/>
      <c r="BK61" s="48"/>
      <c r="BL61" s="57"/>
      <c r="BM61" s="57"/>
      <c r="BN61" s="66"/>
      <c r="BO61" s="57"/>
      <c r="BP61" s="57"/>
      <c r="BQ61" s="57"/>
      <c r="BR61" s="57"/>
      <c r="BS61" s="57"/>
      <c r="BT61" s="57"/>
      <c r="BU61" s="66"/>
      <c r="BV61" s="61"/>
      <c r="BW61" s="61"/>
      <c r="BX61" s="65"/>
      <c r="BY61" s="63"/>
      <c r="BZ61" s="58"/>
      <c r="CA61" s="57"/>
      <c r="CC61" s="62"/>
      <c r="CM61" s="57"/>
    </row>
    <row r="62" ht="14.25" customHeight="1">
      <c r="A62" s="57"/>
      <c r="B62" s="57"/>
      <c r="C62" s="57"/>
      <c r="D62" s="58"/>
      <c r="E62" s="57"/>
      <c r="F62" s="59"/>
      <c r="G62" s="57"/>
      <c r="H62" s="57"/>
      <c r="I62" s="60"/>
      <c r="J62" s="60"/>
      <c r="K62" s="57"/>
      <c r="L62" s="48"/>
      <c r="M62" s="48"/>
      <c r="N62" s="57"/>
      <c r="V62" s="57"/>
      <c r="W62" s="61"/>
      <c r="Y62" s="61"/>
      <c r="Z62" s="62"/>
      <c r="AA62" s="61"/>
      <c r="AB62" s="63"/>
      <c r="AC62" s="57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57"/>
      <c r="AY62" s="64"/>
      <c r="AZ62" s="61"/>
      <c r="BA62" s="65"/>
      <c r="BE62" s="61"/>
      <c r="BF62" s="57"/>
      <c r="BG62" s="62"/>
      <c r="BH62" s="61"/>
      <c r="BI62" s="61"/>
      <c r="BJ62" s="61"/>
      <c r="BK62" s="48"/>
      <c r="BL62" s="57"/>
      <c r="BM62" s="57"/>
      <c r="BN62" s="66"/>
      <c r="BO62" s="57"/>
      <c r="BP62" s="57"/>
      <c r="BQ62" s="57"/>
      <c r="BR62" s="57"/>
      <c r="BS62" s="57"/>
      <c r="BT62" s="57"/>
      <c r="BU62" s="66"/>
      <c r="BV62" s="61"/>
      <c r="BW62" s="61"/>
      <c r="BX62" s="65"/>
      <c r="BY62" s="63"/>
      <c r="BZ62" s="58"/>
      <c r="CA62" s="57"/>
      <c r="CC62" s="62"/>
      <c r="CM62" s="57"/>
    </row>
    <row r="63" ht="14.25" customHeight="1">
      <c r="A63" s="57"/>
      <c r="B63" s="57"/>
      <c r="C63" s="57"/>
      <c r="D63" s="58"/>
      <c r="E63" s="57"/>
      <c r="F63" s="59"/>
      <c r="G63" s="57"/>
      <c r="H63" s="57"/>
      <c r="I63" s="60"/>
      <c r="J63" s="60"/>
      <c r="K63" s="57"/>
      <c r="L63" s="48"/>
      <c r="M63" s="48"/>
      <c r="N63" s="57"/>
      <c r="V63" s="57"/>
      <c r="W63" s="61"/>
      <c r="Y63" s="61"/>
      <c r="Z63" s="62"/>
      <c r="AA63" s="61"/>
      <c r="AB63" s="63"/>
      <c r="AC63" s="57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57"/>
      <c r="AY63" s="64"/>
      <c r="AZ63" s="61"/>
      <c r="BA63" s="65"/>
      <c r="BE63" s="61"/>
      <c r="BF63" s="57"/>
      <c r="BG63" s="62"/>
      <c r="BH63" s="61"/>
      <c r="BI63" s="61"/>
      <c r="BJ63" s="61"/>
      <c r="BK63" s="48"/>
      <c r="BL63" s="57"/>
      <c r="BM63" s="57"/>
      <c r="BN63" s="66"/>
      <c r="BO63" s="57"/>
      <c r="BP63" s="57"/>
      <c r="BQ63" s="57"/>
      <c r="BR63" s="57"/>
      <c r="BS63" s="57"/>
      <c r="BT63" s="57"/>
      <c r="BU63" s="66"/>
      <c r="BV63" s="61"/>
      <c r="BW63" s="61"/>
      <c r="BX63" s="65"/>
      <c r="BY63" s="63"/>
      <c r="BZ63" s="58"/>
      <c r="CA63" s="57"/>
      <c r="CC63" s="62"/>
      <c r="CM63" s="57"/>
    </row>
    <row r="64" ht="14.25" customHeight="1">
      <c r="A64" s="57"/>
      <c r="B64" s="57"/>
      <c r="C64" s="57"/>
      <c r="D64" s="58"/>
      <c r="E64" s="57"/>
      <c r="F64" s="59"/>
      <c r="G64" s="57"/>
      <c r="H64" s="57"/>
      <c r="I64" s="60"/>
      <c r="J64" s="60"/>
      <c r="K64" s="57"/>
      <c r="L64" s="48"/>
      <c r="M64" s="48"/>
      <c r="N64" s="57"/>
      <c r="V64" s="57"/>
      <c r="W64" s="61"/>
      <c r="Y64" s="61"/>
      <c r="Z64" s="62"/>
      <c r="AA64" s="61"/>
      <c r="AB64" s="63"/>
      <c r="AC64" s="57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57"/>
      <c r="AY64" s="64"/>
      <c r="AZ64" s="61"/>
      <c r="BA64" s="65"/>
      <c r="BE64" s="61"/>
      <c r="BF64" s="57"/>
      <c r="BG64" s="62"/>
      <c r="BH64" s="61"/>
      <c r="BI64" s="61"/>
      <c r="BJ64" s="61"/>
      <c r="BK64" s="48"/>
      <c r="BL64" s="57"/>
      <c r="BM64" s="57"/>
      <c r="BN64" s="66"/>
      <c r="BO64" s="57"/>
      <c r="BP64" s="57"/>
      <c r="BQ64" s="57"/>
      <c r="BR64" s="57"/>
      <c r="BS64" s="57"/>
      <c r="BT64" s="57"/>
      <c r="BU64" s="66"/>
      <c r="BV64" s="61"/>
      <c r="BW64" s="61"/>
      <c r="BX64" s="65"/>
      <c r="BY64" s="63"/>
      <c r="BZ64" s="58"/>
      <c r="CA64" s="57"/>
      <c r="CC64" s="62"/>
      <c r="CM64" s="57"/>
    </row>
    <row r="65" ht="14.25" customHeight="1">
      <c r="A65" s="57"/>
      <c r="B65" s="57"/>
      <c r="C65" s="57"/>
      <c r="D65" s="58"/>
      <c r="E65" s="57"/>
      <c r="F65" s="59"/>
      <c r="G65" s="57"/>
      <c r="H65" s="57"/>
      <c r="I65" s="60"/>
      <c r="J65" s="60"/>
      <c r="K65" s="57"/>
      <c r="L65" s="48"/>
      <c r="M65" s="48"/>
      <c r="N65" s="57"/>
      <c r="V65" s="57"/>
      <c r="W65" s="61"/>
      <c r="Y65" s="61"/>
      <c r="Z65" s="62"/>
      <c r="AA65" s="61"/>
      <c r="AB65" s="63"/>
      <c r="AC65" s="57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57"/>
      <c r="AY65" s="64"/>
      <c r="AZ65" s="61"/>
      <c r="BA65" s="65"/>
      <c r="BE65" s="61"/>
      <c r="BF65" s="57"/>
      <c r="BG65" s="62"/>
      <c r="BH65" s="61"/>
      <c r="BI65" s="61"/>
      <c r="BJ65" s="61"/>
      <c r="BK65" s="48"/>
      <c r="BL65" s="57"/>
      <c r="BM65" s="57"/>
      <c r="BN65" s="66"/>
      <c r="BO65" s="57"/>
      <c r="BP65" s="57"/>
      <c r="BQ65" s="57"/>
      <c r="BR65" s="57"/>
      <c r="BS65" s="57"/>
      <c r="BT65" s="57"/>
      <c r="BU65" s="66"/>
      <c r="BV65" s="61"/>
      <c r="BW65" s="61"/>
      <c r="BX65" s="65"/>
      <c r="BY65" s="63"/>
      <c r="BZ65" s="58"/>
      <c r="CA65" s="57"/>
      <c r="CC65" s="62"/>
      <c r="CM65" s="57"/>
    </row>
    <row r="66" ht="14.25" customHeight="1">
      <c r="A66" s="57"/>
      <c r="B66" s="57"/>
      <c r="C66" s="57"/>
      <c r="D66" s="58"/>
      <c r="E66" s="57"/>
      <c r="F66" s="59"/>
      <c r="G66" s="57"/>
      <c r="H66" s="57"/>
      <c r="I66" s="60"/>
      <c r="J66" s="60"/>
      <c r="K66" s="57"/>
      <c r="L66" s="48"/>
      <c r="M66" s="48"/>
      <c r="N66" s="57"/>
      <c r="V66" s="57"/>
      <c r="W66" s="61"/>
      <c r="Y66" s="61"/>
      <c r="Z66" s="62"/>
      <c r="AA66" s="61"/>
      <c r="AB66" s="63"/>
      <c r="AC66" s="57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57"/>
      <c r="AY66" s="64"/>
      <c r="AZ66" s="61"/>
      <c r="BA66" s="65"/>
      <c r="BE66" s="61"/>
      <c r="BF66" s="57"/>
      <c r="BG66" s="62"/>
      <c r="BH66" s="61"/>
      <c r="BI66" s="61"/>
      <c r="BJ66" s="61"/>
      <c r="BK66" s="48"/>
      <c r="BL66" s="57"/>
      <c r="BM66" s="57"/>
      <c r="BN66" s="66"/>
      <c r="BO66" s="57"/>
      <c r="BP66" s="57"/>
      <c r="BQ66" s="57"/>
      <c r="BR66" s="57"/>
      <c r="BS66" s="57"/>
      <c r="BT66" s="57"/>
      <c r="BU66" s="66"/>
      <c r="BV66" s="61"/>
      <c r="BW66" s="61"/>
      <c r="BX66" s="65"/>
      <c r="BY66" s="63"/>
      <c r="BZ66" s="58"/>
      <c r="CA66" s="57"/>
      <c r="CC66" s="62"/>
      <c r="CM66" s="57"/>
    </row>
    <row r="67" ht="14.25" customHeight="1">
      <c r="A67" s="57"/>
      <c r="B67" s="57"/>
      <c r="C67" s="57"/>
      <c r="D67" s="58"/>
      <c r="E67" s="57"/>
      <c r="F67" s="59"/>
      <c r="G67" s="57"/>
      <c r="H67" s="57"/>
      <c r="I67" s="60"/>
      <c r="J67" s="60"/>
      <c r="K67" s="57"/>
      <c r="L67" s="48"/>
      <c r="M67" s="48"/>
      <c r="N67" s="57"/>
      <c r="V67" s="57"/>
      <c r="W67" s="61"/>
      <c r="Y67" s="61"/>
      <c r="Z67" s="62"/>
      <c r="AA67" s="61"/>
      <c r="AB67" s="63"/>
      <c r="AC67" s="57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P67" s="61"/>
      <c r="AQ67" s="61"/>
      <c r="AR67" s="61"/>
      <c r="AS67" s="61"/>
      <c r="AT67" s="61"/>
      <c r="AU67" s="61"/>
      <c r="AV67" s="61"/>
      <c r="AW67" s="61"/>
      <c r="AX67" s="57"/>
      <c r="AY67" s="64"/>
      <c r="AZ67" s="61"/>
      <c r="BA67" s="65"/>
      <c r="BE67" s="61"/>
      <c r="BF67" s="57"/>
      <c r="BG67" s="62"/>
      <c r="BH67" s="61"/>
      <c r="BI67" s="61"/>
      <c r="BJ67" s="61"/>
      <c r="BK67" s="48"/>
      <c r="BL67" s="57"/>
      <c r="BM67" s="57"/>
      <c r="BN67" s="66"/>
      <c r="BO67" s="57"/>
      <c r="BP67" s="57"/>
      <c r="BQ67" s="57"/>
      <c r="BR67" s="57"/>
      <c r="BS67" s="57"/>
      <c r="BT67" s="57"/>
      <c r="BU67" s="66"/>
      <c r="BV67" s="61"/>
      <c r="BW67" s="61"/>
      <c r="BX67" s="65"/>
      <c r="BY67" s="63"/>
      <c r="BZ67" s="58"/>
      <c r="CA67" s="57"/>
      <c r="CC67" s="62"/>
      <c r="CM67" s="57"/>
    </row>
    <row r="68" ht="14.25" customHeight="1">
      <c r="A68" s="57"/>
      <c r="B68" s="57"/>
      <c r="C68" s="57"/>
      <c r="D68" s="58"/>
      <c r="E68" s="57"/>
      <c r="F68" s="59"/>
      <c r="G68" s="57"/>
      <c r="H68" s="57"/>
      <c r="I68" s="60"/>
      <c r="J68" s="60"/>
      <c r="K68" s="57"/>
      <c r="L68" s="48"/>
      <c r="M68" s="48"/>
      <c r="N68" s="57"/>
      <c r="V68" s="57"/>
      <c r="W68" s="61"/>
      <c r="Y68" s="61"/>
      <c r="Z68" s="62"/>
      <c r="AA68" s="61"/>
      <c r="AB68" s="63"/>
      <c r="AC68" s="57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57"/>
      <c r="AY68" s="64"/>
      <c r="AZ68" s="61"/>
      <c r="BA68" s="65"/>
      <c r="BE68" s="61"/>
      <c r="BF68" s="57"/>
      <c r="BG68" s="62"/>
      <c r="BH68" s="61"/>
      <c r="BI68" s="61"/>
      <c r="BJ68" s="61"/>
      <c r="BK68" s="48"/>
      <c r="BL68" s="57"/>
      <c r="BM68" s="57"/>
      <c r="BN68" s="66"/>
      <c r="BO68" s="57"/>
      <c r="BP68" s="57"/>
      <c r="BQ68" s="57"/>
      <c r="BR68" s="57"/>
      <c r="BS68" s="57"/>
      <c r="BT68" s="57"/>
      <c r="BU68" s="66"/>
      <c r="BV68" s="61"/>
      <c r="BW68" s="61"/>
      <c r="BX68" s="65"/>
      <c r="BY68" s="63"/>
      <c r="BZ68" s="58"/>
      <c r="CA68" s="57"/>
      <c r="CC68" s="62"/>
      <c r="CM68" s="57"/>
    </row>
    <row r="69" ht="14.25" customHeight="1">
      <c r="A69" s="57"/>
      <c r="B69" s="57"/>
      <c r="C69" s="57"/>
      <c r="D69" s="58"/>
      <c r="E69" s="57"/>
      <c r="F69" s="59"/>
      <c r="G69" s="57"/>
      <c r="H69" s="57"/>
      <c r="I69" s="60"/>
      <c r="J69" s="60"/>
      <c r="K69" s="57"/>
      <c r="L69" s="48"/>
      <c r="M69" s="48"/>
      <c r="N69" s="57"/>
      <c r="V69" s="57"/>
      <c r="W69" s="61"/>
      <c r="Y69" s="61"/>
      <c r="Z69" s="62"/>
      <c r="AA69" s="61"/>
      <c r="AB69" s="63"/>
      <c r="AC69" s="57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57"/>
      <c r="AY69" s="64"/>
      <c r="AZ69" s="61"/>
      <c r="BA69" s="65"/>
      <c r="BE69" s="61"/>
      <c r="BF69" s="57"/>
      <c r="BG69" s="62"/>
      <c r="BH69" s="61"/>
      <c r="BI69" s="61"/>
      <c r="BJ69" s="61"/>
      <c r="BK69" s="48"/>
      <c r="BL69" s="57"/>
      <c r="BM69" s="57"/>
      <c r="BN69" s="66"/>
      <c r="BO69" s="57"/>
      <c r="BP69" s="57"/>
      <c r="BQ69" s="57"/>
      <c r="BR69" s="57"/>
      <c r="BS69" s="57"/>
      <c r="BT69" s="57"/>
      <c r="BU69" s="66"/>
      <c r="BV69" s="61"/>
      <c r="BW69" s="61"/>
      <c r="BX69" s="65"/>
      <c r="BY69" s="63"/>
      <c r="BZ69" s="58"/>
      <c r="CA69" s="57"/>
      <c r="CC69" s="62"/>
      <c r="CM69" s="57"/>
    </row>
    <row r="70" ht="14.25" customHeight="1">
      <c r="A70" s="57"/>
      <c r="B70" s="57"/>
      <c r="C70" s="57"/>
      <c r="D70" s="58"/>
      <c r="E70" s="57"/>
      <c r="F70" s="59"/>
      <c r="G70" s="57"/>
      <c r="H70" s="57"/>
      <c r="I70" s="60"/>
      <c r="J70" s="60"/>
      <c r="K70" s="57"/>
      <c r="L70" s="48"/>
      <c r="M70" s="48"/>
      <c r="N70" s="57"/>
      <c r="V70" s="57"/>
      <c r="W70" s="61"/>
      <c r="Y70" s="61"/>
      <c r="Z70" s="62"/>
      <c r="AA70" s="61"/>
      <c r="AB70" s="63"/>
      <c r="AC70" s="57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57"/>
      <c r="AY70" s="64"/>
      <c r="AZ70" s="61"/>
      <c r="BA70" s="65"/>
      <c r="BE70" s="61"/>
      <c r="BF70" s="57"/>
      <c r="BG70" s="62"/>
      <c r="BH70" s="61"/>
      <c r="BI70" s="61"/>
      <c r="BJ70" s="61"/>
      <c r="BK70" s="48"/>
      <c r="BL70" s="57"/>
      <c r="BM70" s="57"/>
      <c r="BN70" s="66"/>
      <c r="BO70" s="57"/>
      <c r="BP70" s="57"/>
      <c r="BQ70" s="57"/>
      <c r="BR70" s="57"/>
      <c r="BS70" s="57"/>
      <c r="BT70" s="57"/>
      <c r="BU70" s="66"/>
      <c r="BV70" s="61"/>
      <c r="BW70" s="61"/>
      <c r="BX70" s="65"/>
      <c r="BY70" s="63"/>
      <c r="BZ70" s="58"/>
      <c r="CA70" s="57"/>
      <c r="CC70" s="62"/>
      <c r="CM70" s="57"/>
    </row>
    <row r="71" ht="14.25" customHeight="1">
      <c r="A71" s="57"/>
      <c r="B71" s="57"/>
      <c r="C71" s="57"/>
      <c r="D71" s="58"/>
      <c r="E71" s="57"/>
      <c r="F71" s="59"/>
      <c r="G71" s="57"/>
      <c r="H71" s="57"/>
      <c r="I71" s="60"/>
      <c r="J71" s="60"/>
      <c r="K71" s="57"/>
      <c r="L71" s="48"/>
      <c r="M71" s="48"/>
      <c r="N71" s="57"/>
      <c r="V71" s="57"/>
      <c r="W71" s="61"/>
      <c r="Y71" s="61"/>
      <c r="Z71" s="62"/>
      <c r="AA71" s="61"/>
      <c r="AB71" s="63"/>
      <c r="AC71" s="57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57"/>
      <c r="AY71" s="64"/>
      <c r="AZ71" s="61"/>
      <c r="BA71" s="65"/>
      <c r="BE71" s="61"/>
      <c r="BF71" s="57"/>
      <c r="BG71" s="62"/>
      <c r="BH71" s="61"/>
      <c r="BI71" s="61"/>
      <c r="BJ71" s="61"/>
      <c r="BK71" s="48"/>
      <c r="BL71" s="57"/>
      <c r="BM71" s="57"/>
      <c r="BN71" s="66"/>
      <c r="BO71" s="57"/>
      <c r="BP71" s="57"/>
      <c r="BQ71" s="57"/>
      <c r="BR71" s="57"/>
      <c r="BS71" s="57"/>
      <c r="BT71" s="57"/>
      <c r="BU71" s="66"/>
      <c r="BV71" s="61"/>
      <c r="BW71" s="61"/>
      <c r="BX71" s="65"/>
      <c r="BY71" s="63"/>
      <c r="BZ71" s="58"/>
      <c r="CA71" s="57"/>
      <c r="CC71" s="62"/>
      <c r="CM71" s="57"/>
    </row>
    <row r="72" ht="14.25" customHeight="1">
      <c r="A72" s="57"/>
      <c r="B72" s="57"/>
      <c r="C72" s="57"/>
      <c r="D72" s="58"/>
      <c r="E72" s="57"/>
      <c r="F72" s="59"/>
      <c r="G72" s="57"/>
      <c r="H72" s="57"/>
      <c r="I72" s="60"/>
      <c r="J72" s="60"/>
      <c r="K72" s="57"/>
      <c r="L72" s="48"/>
      <c r="M72" s="48"/>
      <c r="N72" s="57"/>
      <c r="V72" s="57"/>
      <c r="W72" s="61"/>
      <c r="Y72" s="61"/>
      <c r="Z72" s="62"/>
      <c r="AA72" s="61"/>
      <c r="AB72" s="63"/>
      <c r="AC72" s="57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57"/>
      <c r="AY72" s="64"/>
      <c r="AZ72" s="61"/>
      <c r="BA72" s="65"/>
      <c r="BE72" s="61"/>
      <c r="BF72" s="57"/>
      <c r="BG72" s="62"/>
      <c r="BH72" s="61"/>
      <c r="BI72" s="61"/>
      <c r="BJ72" s="61"/>
      <c r="BK72" s="48"/>
      <c r="BL72" s="57"/>
      <c r="BM72" s="57"/>
      <c r="BN72" s="66"/>
      <c r="BO72" s="57"/>
      <c r="BP72" s="57"/>
      <c r="BQ72" s="57"/>
      <c r="BR72" s="57"/>
      <c r="BS72" s="57"/>
      <c r="BT72" s="57"/>
      <c r="BU72" s="66"/>
      <c r="BV72" s="61"/>
      <c r="BW72" s="61"/>
      <c r="BX72" s="65"/>
      <c r="BY72" s="63"/>
      <c r="BZ72" s="58"/>
      <c r="CA72" s="57"/>
      <c r="CC72" s="62"/>
      <c r="CM72" s="57"/>
    </row>
    <row r="73" ht="14.25" customHeight="1">
      <c r="A73" s="57"/>
      <c r="B73" s="57"/>
      <c r="C73" s="57"/>
      <c r="D73" s="58"/>
      <c r="E73" s="57"/>
      <c r="F73" s="59"/>
      <c r="G73" s="57"/>
      <c r="H73" s="57"/>
      <c r="I73" s="60"/>
      <c r="J73" s="60"/>
      <c r="K73" s="57"/>
      <c r="L73" s="48"/>
      <c r="M73" s="48"/>
      <c r="N73" s="57"/>
      <c r="V73" s="57"/>
      <c r="W73" s="61"/>
      <c r="Y73" s="61"/>
      <c r="Z73" s="62"/>
      <c r="AA73" s="61"/>
      <c r="AB73" s="63"/>
      <c r="AC73" s="57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57"/>
      <c r="AY73" s="64"/>
      <c r="AZ73" s="61"/>
      <c r="BA73" s="65"/>
      <c r="BE73" s="61"/>
      <c r="BF73" s="57"/>
      <c r="BG73" s="62"/>
      <c r="BH73" s="61"/>
      <c r="BI73" s="61"/>
      <c r="BJ73" s="61"/>
      <c r="BK73" s="48"/>
      <c r="BL73" s="57"/>
      <c r="BM73" s="57"/>
      <c r="BN73" s="66"/>
      <c r="BO73" s="57"/>
      <c r="BP73" s="57"/>
      <c r="BQ73" s="57"/>
      <c r="BR73" s="57"/>
      <c r="BS73" s="57"/>
      <c r="BT73" s="57"/>
      <c r="BU73" s="66"/>
      <c r="BV73" s="61"/>
      <c r="BW73" s="61"/>
      <c r="BX73" s="65"/>
      <c r="BY73" s="63"/>
      <c r="BZ73" s="58"/>
      <c r="CA73" s="57"/>
      <c r="CC73" s="62"/>
      <c r="CM73" s="57"/>
    </row>
    <row r="74" ht="14.25" customHeight="1">
      <c r="A74" s="57"/>
      <c r="B74" s="57"/>
      <c r="C74" s="57"/>
      <c r="D74" s="58"/>
      <c r="E74" s="57"/>
      <c r="F74" s="59"/>
      <c r="G74" s="57"/>
      <c r="H74" s="57"/>
      <c r="I74" s="60"/>
      <c r="J74" s="60"/>
      <c r="K74" s="57"/>
      <c r="L74" s="48"/>
      <c r="M74" s="48"/>
      <c r="N74" s="57"/>
      <c r="V74" s="57"/>
      <c r="W74" s="61"/>
      <c r="Y74" s="61"/>
      <c r="Z74" s="62"/>
      <c r="AA74" s="61"/>
      <c r="AB74" s="63"/>
      <c r="AC74" s="57"/>
      <c r="AD74" s="61"/>
      <c r="AE74" s="61"/>
      <c r="AF74" s="61"/>
      <c r="AG74" s="61"/>
      <c r="AH74" s="61"/>
      <c r="AI74" s="61"/>
      <c r="AJ74" s="61"/>
      <c r="AK74" s="61"/>
      <c r="AL74" s="61"/>
      <c r="AM74" s="61"/>
      <c r="AN74" s="61"/>
      <c r="AO74" s="61"/>
      <c r="AP74" s="61"/>
      <c r="AQ74" s="61"/>
      <c r="AR74" s="61"/>
      <c r="AS74" s="61"/>
      <c r="AT74" s="61"/>
      <c r="AU74" s="61"/>
      <c r="AV74" s="61"/>
      <c r="AW74" s="61"/>
      <c r="AX74" s="57"/>
      <c r="AY74" s="64"/>
      <c r="AZ74" s="61"/>
      <c r="BA74" s="65"/>
      <c r="BE74" s="61"/>
      <c r="BF74" s="57"/>
      <c r="BG74" s="62"/>
      <c r="BH74" s="61"/>
      <c r="BI74" s="61"/>
      <c r="BJ74" s="61"/>
      <c r="BK74" s="48"/>
      <c r="BL74" s="57"/>
      <c r="BM74" s="57"/>
      <c r="BN74" s="66"/>
      <c r="BO74" s="57"/>
      <c r="BP74" s="57"/>
      <c r="BQ74" s="57"/>
      <c r="BR74" s="57"/>
      <c r="BS74" s="57"/>
      <c r="BT74" s="57"/>
      <c r="BU74" s="66"/>
      <c r="BV74" s="61"/>
      <c r="BW74" s="61"/>
      <c r="BX74" s="65"/>
      <c r="BY74" s="63"/>
      <c r="BZ74" s="58"/>
      <c r="CA74" s="57"/>
      <c r="CC74" s="62"/>
      <c r="CM74" s="57"/>
    </row>
    <row r="75" ht="14.25" customHeight="1">
      <c r="A75" s="57"/>
      <c r="B75" s="57"/>
      <c r="C75" s="57"/>
      <c r="D75" s="58"/>
      <c r="E75" s="57"/>
      <c r="F75" s="59"/>
      <c r="G75" s="57"/>
      <c r="H75" s="57"/>
      <c r="I75" s="60"/>
      <c r="J75" s="60"/>
      <c r="K75" s="57"/>
      <c r="L75" s="48"/>
      <c r="M75" s="48"/>
      <c r="N75" s="57"/>
      <c r="V75" s="57"/>
      <c r="W75" s="61"/>
      <c r="Y75" s="61"/>
      <c r="Z75" s="62"/>
      <c r="AA75" s="61"/>
      <c r="AB75" s="63"/>
      <c r="AC75" s="57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57"/>
      <c r="AY75" s="64"/>
      <c r="AZ75" s="61"/>
      <c r="BA75" s="65"/>
      <c r="BE75" s="61"/>
      <c r="BF75" s="57"/>
      <c r="BG75" s="62"/>
      <c r="BH75" s="61"/>
      <c r="BI75" s="61"/>
      <c r="BJ75" s="61"/>
      <c r="BK75" s="48"/>
      <c r="BL75" s="57"/>
      <c r="BM75" s="57"/>
      <c r="BN75" s="66"/>
      <c r="BO75" s="57"/>
      <c r="BP75" s="57"/>
      <c r="BQ75" s="57"/>
      <c r="BR75" s="57"/>
      <c r="BS75" s="57"/>
      <c r="BT75" s="57"/>
      <c r="BU75" s="66"/>
      <c r="BV75" s="61"/>
      <c r="BW75" s="61"/>
      <c r="BX75" s="65"/>
      <c r="BY75" s="63"/>
      <c r="BZ75" s="58"/>
      <c r="CA75" s="57"/>
      <c r="CC75" s="62"/>
      <c r="CM75" s="57"/>
    </row>
    <row r="76" ht="14.25" customHeight="1">
      <c r="A76" s="57"/>
      <c r="B76" s="57"/>
      <c r="C76" s="57"/>
      <c r="D76" s="58"/>
      <c r="E76" s="57"/>
      <c r="F76" s="59"/>
      <c r="G76" s="57"/>
      <c r="H76" s="57"/>
      <c r="I76" s="60"/>
      <c r="J76" s="60"/>
      <c r="K76" s="57"/>
      <c r="L76" s="48"/>
      <c r="M76" s="48"/>
      <c r="N76" s="57"/>
      <c r="V76" s="57"/>
      <c r="W76" s="61"/>
      <c r="Y76" s="61"/>
      <c r="Z76" s="62"/>
      <c r="AA76" s="61"/>
      <c r="AB76" s="63"/>
      <c r="AC76" s="57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57"/>
      <c r="AY76" s="64"/>
      <c r="AZ76" s="61"/>
      <c r="BA76" s="65"/>
      <c r="BE76" s="61"/>
      <c r="BF76" s="57"/>
      <c r="BG76" s="62"/>
      <c r="BH76" s="61"/>
      <c r="BI76" s="61"/>
      <c r="BJ76" s="61"/>
      <c r="BK76" s="48"/>
      <c r="BL76" s="57"/>
      <c r="BM76" s="57"/>
      <c r="BN76" s="66"/>
      <c r="BO76" s="57"/>
      <c r="BP76" s="57"/>
      <c r="BQ76" s="57"/>
      <c r="BR76" s="57"/>
      <c r="BS76" s="57"/>
      <c r="BT76" s="57"/>
      <c r="BU76" s="66"/>
      <c r="BV76" s="61"/>
      <c r="BW76" s="61"/>
      <c r="BX76" s="65"/>
      <c r="BY76" s="63"/>
      <c r="BZ76" s="58"/>
      <c r="CA76" s="57"/>
      <c r="CC76" s="62"/>
      <c r="CM76" s="57"/>
    </row>
    <row r="77" ht="14.25" customHeight="1">
      <c r="A77" s="57"/>
      <c r="B77" s="57"/>
      <c r="C77" s="57"/>
      <c r="D77" s="58"/>
      <c r="E77" s="57"/>
      <c r="F77" s="59"/>
      <c r="G77" s="57"/>
      <c r="H77" s="57"/>
      <c r="I77" s="60"/>
      <c r="J77" s="60"/>
      <c r="K77" s="57"/>
      <c r="L77" s="48"/>
      <c r="M77" s="48"/>
      <c r="N77" s="57"/>
      <c r="V77" s="57"/>
      <c r="W77" s="61"/>
      <c r="Y77" s="61"/>
      <c r="Z77" s="62"/>
      <c r="AA77" s="61"/>
      <c r="AB77" s="63"/>
      <c r="AC77" s="57"/>
      <c r="AD77" s="61"/>
      <c r="AE77" s="61"/>
      <c r="AF77" s="61"/>
      <c r="AG77" s="61"/>
      <c r="AH77" s="61"/>
      <c r="AI77" s="61"/>
      <c r="AJ77" s="61"/>
      <c r="AK77" s="61"/>
      <c r="AL77" s="61"/>
      <c r="AM77" s="61"/>
      <c r="AN77" s="61"/>
      <c r="AO77" s="61"/>
      <c r="AP77" s="61"/>
      <c r="AQ77" s="61"/>
      <c r="AR77" s="61"/>
      <c r="AS77" s="61"/>
      <c r="AT77" s="61"/>
      <c r="AU77" s="61"/>
      <c r="AV77" s="61"/>
      <c r="AW77" s="61"/>
      <c r="AX77" s="57"/>
      <c r="AY77" s="64"/>
      <c r="AZ77" s="61"/>
      <c r="BA77" s="65"/>
      <c r="BE77" s="61"/>
      <c r="BF77" s="57"/>
      <c r="BG77" s="62"/>
      <c r="BH77" s="61"/>
      <c r="BI77" s="61"/>
      <c r="BJ77" s="61"/>
      <c r="BK77" s="48"/>
      <c r="BL77" s="57"/>
      <c r="BM77" s="57"/>
      <c r="BN77" s="66"/>
      <c r="BO77" s="57"/>
      <c r="BP77" s="57"/>
      <c r="BQ77" s="57"/>
      <c r="BR77" s="57"/>
      <c r="BS77" s="57"/>
      <c r="BT77" s="57"/>
      <c r="BU77" s="66"/>
      <c r="BV77" s="61"/>
      <c r="BW77" s="61"/>
      <c r="BX77" s="65"/>
      <c r="BY77" s="63"/>
      <c r="BZ77" s="58"/>
      <c r="CA77" s="57"/>
      <c r="CC77" s="62"/>
      <c r="CM77" s="57"/>
    </row>
    <row r="78" ht="14.25" customHeight="1">
      <c r="A78" s="57"/>
      <c r="B78" s="57"/>
      <c r="C78" s="57"/>
      <c r="D78" s="58"/>
      <c r="E78" s="57"/>
      <c r="F78" s="59"/>
      <c r="G78" s="57"/>
      <c r="H78" s="57"/>
      <c r="I78" s="60"/>
      <c r="J78" s="60"/>
      <c r="K78" s="57"/>
      <c r="L78" s="48"/>
      <c r="M78" s="48"/>
      <c r="N78" s="57"/>
      <c r="V78" s="57"/>
      <c r="W78" s="61"/>
      <c r="Y78" s="61"/>
      <c r="Z78" s="62"/>
      <c r="AA78" s="61"/>
      <c r="AB78" s="63"/>
      <c r="AC78" s="57"/>
      <c r="AD78" s="61"/>
      <c r="AE78" s="61"/>
      <c r="AF78" s="61"/>
      <c r="AG78" s="61"/>
      <c r="AH78" s="61"/>
      <c r="AI78" s="61"/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57"/>
      <c r="AY78" s="64"/>
      <c r="AZ78" s="61"/>
      <c r="BA78" s="65"/>
      <c r="BE78" s="61"/>
      <c r="BF78" s="57"/>
      <c r="BG78" s="62"/>
      <c r="BH78" s="61"/>
      <c r="BI78" s="61"/>
      <c r="BJ78" s="61"/>
      <c r="BK78" s="48"/>
      <c r="BL78" s="57"/>
      <c r="BM78" s="57"/>
      <c r="BN78" s="66"/>
      <c r="BO78" s="57"/>
      <c r="BP78" s="57"/>
      <c r="BQ78" s="57"/>
      <c r="BR78" s="57"/>
      <c r="BS78" s="57"/>
      <c r="BT78" s="57"/>
      <c r="BU78" s="66"/>
      <c r="BV78" s="61"/>
      <c r="BW78" s="61"/>
      <c r="BX78" s="65"/>
      <c r="BY78" s="63"/>
      <c r="BZ78" s="58"/>
      <c r="CA78" s="57"/>
      <c r="CC78" s="62"/>
      <c r="CM78" s="57"/>
    </row>
    <row r="79" ht="14.25" customHeight="1">
      <c r="A79" s="57"/>
      <c r="B79" s="57"/>
      <c r="C79" s="57"/>
      <c r="D79" s="58"/>
      <c r="E79" s="57"/>
      <c r="F79" s="59"/>
      <c r="G79" s="57"/>
      <c r="H79" s="57"/>
      <c r="I79" s="60"/>
      <c r="J79" s="60"/>
      <c r="K79" s="57"/>
      <c r="L79" s="48"/>
      <c r="M79" s="48"/>
      <c r="N79" s="57"/>
      <c r="V79" s="57"/>
      <c r="W79" s="61"/>
      <c r="Y79" s="61"/>
      <c r="Z79" s="62"/>
      <c r="AA79" s="61"/>
      <c r="AB79" s="63"/>
      <c r="AC79" s="57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1"/>
      <c r="AO79" s="61"/>
      <c r="AP79" s="61"/>
      <c r="AQ79" s="61"/>
      <c r="AR79" s="61"/>
      <c r="AS79" s="61"/>
      <c r="AT79" s="61"/>
      <c r="AU79" s="61"/>
      <c r="AV79" s="61"/>
      <c r="AW79" s="61"/>
      <c r="AX79" s="57"/>
      <c r="AY79" s="64"/>
      <c r="AZ79" s="61"/>
      <c r="BA79" s="65"/>
      <c r="BE79" s="61"/>
      <c r="BF79" s="57"/>
      <c r="BG79" s="62"/>
      <c r="BH79" s="61"/>
      <c r="BI79" s="61"/>
      <c r="BJ79" s="61"/>
      <c r="BK79" s="48"/>
      <c r="BL79" s="57"/>
      <c r="BM79" s="57"/>
      <c r="BN79" s="66"/>
      <c r="BO79" s="57"/>
      <c r="BP79" s="57"/>
      <c r="BQ79" s="57"/>
      <c r="BR79" s="57"/>
      <c r="BS79" s="57"/>
      <c r="BT79" s="57"/>
      <c r="BU79" s="66"/>
      <c r="BV79" s="61"/>
      <c r="BW79" s="61"/>
      <c r="BX79" s="65"/>
      <c r="BY79" s="63"/>
      <c r="BZ79" s="58"/>
      <c r="CA79" s="57"/>
      <c r="CC79" s="62"/>
      <c r="CM79" s="57"/>
    </row>
    <row r="80" ht="14.25" customHeight="1">
      <c r="A80" s="57"/>
      <c r="B80" s="57"/>
      <c r="C80" s="57"/>
      <c r="D80" s="58"/>
      <c r="E80" s="57"/>
      <c r="F80" s="59"/>
      <c r="G80" s="57"/>
      <c r="H80" s="57"/>
      <c r="I80" s="60"/>
      <c r="J80" s="60"/>
      <c r="K80" s="57"/>
      <c r="L80" s="48"/>
      <c r="M80" s="48"/>
      <c r="N80" s="57"/>
      <c r="V80" s="57"/>
      <c r="W80" s="61"/>
      <c r="Y80" s="61"/>
      <c r="Z80" s="62"/>
      <c r="AA80" s="61"/>
      <c r="AB80" s="63"/>
      <c r="AC80" s="57"/>
      <c r="AD80" s="61"/>
      <c r="AE80" s="61"/>
      <c r="AF80" s="61"/>
      <c r="AG80" s="61"/>
      <c r="AH80" s="61"/>
      <c r="AI80" s="61"/>
      <c r="AJ80" s="61"/>
      <c r="AK80" s="61"/>
      <c r="AL80" s="61"/>
      <c r="AM80" s="61"/>
      <c r="AN80" s="61"/>
      <c r="AO80" s="61"/>
      <c r="AP80" s="61"/>
      <c r="AQ80" s="61"/>
      <c r="AR80" s="61"/>
      <c r="AS80" s="61"/>
      <c r="AT80" s="61"/>
      <c r="AU80" s="61"/>
      <c r="AV80" s="61"/>
      <c r="AW80" s="61"/>
      <c r="AX80" s="57"/>
      <c r="AY80" s="64"/>
      <c r="AZ80" s="61"/>
      <c r="BA80" s="65"/>
      <c r="BE80" s="61"/>
      <c r="BF80" s="57"/>
      <c r="BG80" s="62"/>
      <c r="BH80" s="61"/>
      <c r="BI80" s="61"/>
      <c r="BJ80" s="61"/>
      <c r="BK80" s="48"/>
      <c r="BL80" s="57"/>
      <c r="BM80" s="57"/>
      <c r="BN80" s="66"/>
      <c r="BO80" s="57"/>
      <c r="BP80" s="57"/>
      <c r="BQ80" s="57"/>
      <c r="BR80" s="57"/>
      <c r="BS80" s="57"/>
      <c r="BT80" s="57"/>
      <c r="BU80" s="66"/>
      <c r="BV80" s="61"/>
      <c r="BW80" s="61"/>
      <c r="BX80" s="65"/>
      <c r="BY80" s="63"/>
      <c r="BZ80" s="58"/>
      <c r="CA80" s="57"/>
      <c r="CC80" s="62"/>
      <c r="CM80" s="57"/>
    </row>
    <row r="81" ht="14.25" customHeight="1">
      <c r="A81" s="57"/>
      <c r="B81" s="57"/>
      <c r="C81" s="57"/>
      <c r="D81" s="58"/>
      <c r="E81" s="57"/>
      <c r="F81" s="59"/>
      <c r="G81" s="57"/>
      <c r="H81" s="57"/>
      <c r="I81" s="60"/>
      <c r="J81" s="60"/>
      <c r="K81" s="57"/>
      <c r="L81" s="48"/>
      <c r="M81" s="48"/>
      <c r="N81" s="57"/>
      <c r="V81" s="57"/>
      <c r="W81" s="61"/>
      <c r="Y81" s="61"/>
      <c r="Z81" s="62"/>
      <c r="AA81" s="61"/>
      <c r="AB81" s="63"/>
      <c r="AC81" s="57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1"/>
      <c r="AO81" s="61"/>
      <c r="AP81" s="61"/>
      <c r="AQ81" s="61"/>
      <c r="AR81" s="61"/>
      <c r="AS81" s="61"/>
      <c r="AT81" s="61"/>
      <c r="AU81" s="61"/>
      <c r="AV81" s="61"/>
      <c r="AW81" s="61"/>
      <c r="AX81" s="57"/>
      <c r="AY81" s="64"/>
      <c r="AZ81" s="61"/>
      <c r="BA81" s="65"/>
      <c r="BE81" s="61"/>
      <c r="BF81" s="57"/>
      <c r="BG81" s="62"/>
      <c r="BH81" s="61"/>
      <c r="BI81" s="61"/>
      <c r="BJ81" s="61"/>
      <c r="BK81" s="48"/>
      <c r="BL81" s="57"/>
      <c r="BM81" s="57"/>
      <c r="BN81" s="66"/>
      <c r="BO81" s="57"/>
      <c r="BP81" s="57"/>
      <c r="BQ81" s="57"/>
      <c r="BR81" s="57"/>
      <c r="BS81" s="57"/>
      <c r="BT81" s="57"/>
      <c r="BU81" s="66"/>
      <c r="BV81" s="61"/>
      <c r="BW81" s="61"/>
      <c r="BX81" s="65"/>
      <c r="BY81" s="63"/>
      <c r="BZ81" s="58"/>
      <c r="CA81" s="57"/>
      <c r="CC81" s="62"/>
      <c r="CM81" s="57"/>
    </row>
    <row r="82" ht="14.25" customHeight="1">
      <c r="A82" s="57"/>
      <c r="B82" s="57"/>
      <c r="C82" s="57"/>
      <c r="D82" s="58"/>
      <c r="E82" s="57"/>
      <c r="F82" s="59"/>
      <c r="G82" s="57"/>
      <c r="H82" s="57"/>
      <c r="I82" s="60"/>
      <c r="J82" s="60"/>
      <c r="K82" s="57"/>
      <c r="L82" s="48"/>
      <c r="M82" s="48"/>
      <c r="N82" s="57"/>
      <c r="V82" s="57"/>
      <c r="W82" s="61"/>
      <c r="Y82" s="61"/>
      <c r="Z82" s="62"/>
      <c r="AA82" s="61"/>
      <c r="AB82" s="63"/>
      <c r="AC82" s="57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57"/>
      <c r="AY82" s="64"/>
      <c r="AZ82" s="61"/>
      <c r="BA82" s="65"/>
      <c r="BE82" s="61"/>
      <c r="BF82" s="57"/>
      <c r="BG82" s="62"/>
      <c r="BH82" s="61"/>
      <c r="BI82" s="61"/>
      <c r="BJ82" s="61"/>
      <c r="BK82" s="48"/>
      <c r="BL82" s="57"/>
      <c r="BM82" s="57"/>
      <c r="BN82" s="66"/>
      <c r="BO82" s="57"/>
      <c r="BP82" s="57"/>
      <c r="BQ82" s="57"/>
      <c r="BR82" s="57"/>
      <c r="BS82" s="57"/>
      <c r="BT82" s="57"/>
      <c r="BU82" s="66"/>
      <c r="BV82" s="61"/>
      <c r="BW82" s="61"/>
      <c r="BX82" s="65"/>
      <c r="BY82" s="63"/>
      <c r="BZ82" s="58"/>
      <c r="CA82" s="57"/>
      <c r="CC82" s="62"/>
      <c r="CM82" s="57"/>
    </row>
    <row r="83" ht="14.25" customHeight="1">
      <c r="A83" s="57"/>
      <c r="B83" s="57"/>
      <c r="C83" s="57"/>
      <c r="D83" s="58"/>
      <c r="E83" s="57"/>
      <c r="F83" s="59"/>
      <c r="G83" s="57"/>
      <c r="H83" s="57"/>
      <c r="I83" s="60"/>
      <c r="J83" s="60"/>
      <c r="K83" s="57"/>
      <c r="L83" s="48"/>
      <c r="M83" s="48"/>
      <c r="N83" s="57"/>
      <c r="V83" s="57"/>
      <c r="W83" s="61"/>
      <c r="Y83" s="61"/>
      <c r="Z83" s="62"/>
      <c r="AA83" s="61"/>
      <c r="AB83" s="63"/>
      <c r="AC83" s="57"/>
      <c r="AD83" s="61"/>
      <c r="AE83" s="61"/>
      <c r="AF83" s="61"/>
      <c r="AG83" s="61"/>
      <c r="AH83" s="61"/>
      <c r="AI83" s="61"/>
      <c r="AJ83" s="61"/>
      <c r="AK83" s="61"/>
      <c r="AL83" s="61"/>
      <c r="AM83" s="61"/>
      <c r="AN83" s="61"/>
      <c r="AO83" s="61"/>
      <c r="AP83" s="61"/>
      <c r="AQ83" s="61"/>
      <c r="AR83" s="61"/>
      <c r="AS83" s="61"/>
      <c r="AT83" s="61"/>
      <c r="AU83" s="61"/>
      <c r="AV83" s="61"/>
      <c r="AW83" s="61"/>
      <c r="AX83" s="57"/>
      <c r="AY83" s="64"/>
      <c r="AZ83" s="61"/>
      <c r="BA83" s="65"/>
      <c r="BE83" s="61"/>
      <c r="BF83" s="57"/>
      <c r="BG83" s="62"/>
      <c r="BH83" s="61"/>
      <c r="BI83" s="61"/>
      <c r="BJ83" s="61"/>
      <c r="BK83" s="48"/>
      <c r="BL83" s="57"/>
      <c r="BM83" s="57"/>
      <c r="BN83" s="66"/>
      <c r="BO83" s="57"/>
      <c r="BP83" s="57"/>
      <c r="BQ83" s="57"/>
      <c r="BR83" s="57"/>
      <c r="BS83" s="57"/>
      <c r="BT83" s="57"/>
      <c r="BU83" s="66"/>
      <c r="BV83" s="61"/>
      <c r="BW83" s="61"/>
      <c r="BX83" s="65"/>
      <c r="BY83" s="63"/>
      <c r="BZ83" s="58"/>
      <c r="CA83" s="57"/>
      <c r="CC83" s="62"/>
      <c r="CM83" s="57"/>
    </row>
    <row r="84" ht="14.25" customHeight="1">
      <c r="A84" s="57"/>
      <c r="B84" s="57"/>
      <c r="C84" s="57"/>
      <c r="D84" s="58"/>
      <c r="E84" s="57"/>
      <c r="F84" s="59"/>
      <c r="G84" s="57"/>
      <c r="H84" s="57"/>
      <c r="I84" s="60"/>
      <c r="J84" s="60"/>
      <c r="K84" s="57"/>
      <c r="L84" s="48"/>
      <c r="M84" s="48"/>
      <c r="N84" s="57"/>
      <c r="V84" s="57"/>
      <c r="W84" s="61"/>
      <c r="Y84" s="61"/>
      <c r="Z84" s="62"/>
      <c r="AA84" s="61"/>
      <c r="AB84" s="63"/>
      <c r="AC84" s="57"/>
      <c r="AD84" s="61"/>
      <c r="AE84" s="61"/>
      <c r="AF84" s="61"/>
      <c r="AG84" s="61"/>
      <c r="AH84" s="61"/>
      <c r="AI84" s="61"/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57"/>
      <c r="AY84" s="64"/>
      <c r="AZ84" s="61"/>
      <c r="BA84" s="65"/>
      <c r="BE84" s="61"/>
      <c r="BF84" s="57"/>
      <c r="BG84" s="62"/>
      <c r="BH84" s="61"/>
      <c r="BI84" s="61"/>
      <c r="BJ84" s="61"/>
      <c r="BK84" s="48"/>
      <c r="BL84" s="57"/>
      <c r="BM84" s="57"/>
      <c r="BN84" s="66"/>
      <c r="BO84" s="57"/>
      <c r="BP84" s="57"/>
      <c r="BQ84" s="57"/>
      <c r="BR84" s="57"/>
      <c r="BS84" s="57"/>
      <c r="BT84" s="57"/>
      <c r="BU84" s="66"/>
      <c r="BV84" s="61"/>
      <c r="BW84" s="61"/>
      <c r="BX84" s="65"/>
      <c r="BY84" s="63"/>
      <c r="BZ84" s="58"/>
      <c r="CA84" s="57"/>
      <c r="CC84" s="62"/>
      <c r="CM84" s="57"/>
    </row>
    <row r="85" ht="14.25" customHeight="1">
      <c r="A85" s="57"/>
      <c r="B85" s="57"/>
      <c r="C85" s="57"/>
      <c r="D85" s="58"/>
      <c r="E85" s="57"/>
      <c r="F85" s="59"/>
      <c r="G85" s="57"/>
      <c r="H85" s="57"/>
      <c r="I85" s="60"/>
      <c r="J85" s="60"/>
      <c r="K85" s="57"/>
      <c r="L85" s="48"/>
      <c r="M85" s="48"/>
      <c r="N85" s="57"/>
      <c r="V85" s="57"/>
      <c r="W85" s="61"/>
      <c r="Y85" s="61"/>
      <c r="Z85" s="62"/>
      <c r="AA85" s="61"/>
      <c r="AB85" s="63"/>
      <c r="AC85" s="57"/>
      <c r="AD85" s="61"/>
      <c r="AE85" s="61"/>
      <c r="AF85" s="61"/>
      <c r="AG85" s="61"/>
      <c r="AH85" s="61"/>
      <c r="AI85" s="61"/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57"/>
      <c r="AY85" s="64"/>
      <c r="AZ85" s="61"/>
      <c r="BA85" s="65"/>
      <c r="BE85" s="61"/>
      <c r="BF85" s="57"/>
      <c r="BG85" s="62"/>
      <c r="BH85" s="61"/>
      <c r="BI85" s="61"/>
      <c r="BJ85" s="61"/>
      <c r="BK85" s="48"/>
      <c r="BL85" s="57"/>
      <c r="BM85" s="57"/>
      <c r="BN85" s="66"/>
      <c r="BO85" s="57"/>
      <c r="BP85" s="57"/>
      <c r="BQ85" s="57"/>
      <c r="BR85" s="57"/>
      <c r="BS85" s="57"/>
      <c r="BT85" s="57"/>
      <c r="BU85" s="66"/>
      <c r="BV85" s="61"/>
      <c r="BW85" s="61"/>
      <c r="BX85" s="65"/>
      <c r="BY85" s="63"/>
      <c r="BZ85" s="58"/>
      <c r="CA85" s="57"/>
      <c r="CC85" s="62"/>
      <c r="CM85" s="57"/>
    </row>
    <row r="86" ht="14.25" customHeight="1">
      <c r="A86" s="57"/>
      <c r="B86" s="57"/>
      <c r="C86" s="57"/>
      <c r="D86" s="58"/>
      <c r="E86" s="57"/>
      <c r="F86" s="59"/>
      <c r="G86" s="57"/>
      <c r="H86" s="57"/>
      <c r="I86" s="60"/>
      <c r="J86" s="60"/>
      <c r="K86" s="57"/>
      <c r="L86" s="48"/>
      <c r="M86" s="48"/>
      <c r="N86" s="57"/>
      <c r="V86" s="57"/>
      <c r="W86" s="61"/>
      <c r="Y86" s="61"/>
      <c r="Z86" s="62"/>
      <c r="AA86" s="61"/>
      <c r="AB86" s="63"/>
      <c r="AC86" s="57"/>
      <c r="AD86" s="61"/>
      <c r="AE86" s="61"/>
      <c r="AF86" s="61"/>
      <c r="AG86" s="61"/>
      <c r="AH86" s="61"/>
      <c r="AI86" s="61"/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57"/>
      <c r="AY86" s="64"/>
      <c r="AZ86" s="61"/>
      <c r="BA86" s="65"/>
      <c r="BE86" s="61"/>
      <c r="BF86" s="57"/>
      <c r="BG86" s="62"/>
      <c r="BH86" s="61"/>
      <c r="BI86" s="61"/>
      <c r="BJ86" s="61"/>
      <c r="BK86" s="48"/>
      <c r="BL86" s="57"/>
      <c r="BM86" s="57"/>
      <c r="BN86" s="66"/>
      <c r="BO86" s="57"/>
      <c r="BP86" s="57"/>
      <c r="BQ86" s="57"/>
      <c r="BR86" s="57"/>
      <c r="BS86" s="57"/>
      <c r="BT86" s="57"/>
      <c r="BU86" s="66"/>
      <c r="BV86" s="61"/>
      <c r="BW86" s="61"/>
      <c r="BX86" s="65"/>
      <c r="BY86" s="63"/>
      <c r="BZ86" s="58"/>
      <c r="CA86" s="57"/>
      <c r="CC86" s="62"/>
      <c r="CM86" s="57"/>
    </row>
    <row r="87" ht="14.25" customHeight="1">
      <c r="A87" s="57"/>
      <c r="B87" s="57"/>
      <c r="C87" s="57"/>
      <c r="D87" s="58"/>
      <c r="E87" s="57"/>
      <c r="F87" s="59"/>
      <c r="G87" s="57"/>
      <c r="H87" s="57"/>
      <c r="I87" s="60"/>
      <c r="J87" s="60"/>
      <c r="K87" s="57"/>
      <c r="L87" s="48"/>
      <c r="M87" s="48"/>
      <c r="N87" s="57"/>
      <c r="V87" s="57"/>
      <c r="W87" s="61"/>
      <c r="Y87" s="61"/>
      <c r="Z87" s="62"/>
      <c r="AA87" s="61"/>
      <c r="AB87" s="63"/>
      <c r="AC87" s="57"/>
      <c r="AD87" s="61"/>
      <c r="AE87" s="61"/>
      <c r="AF87" s="61"/>
      <c r="AG87" s="61"/>
      <c r="AH87" s="61"/>
      <c r="AI87" s="61"/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57"/>
      <c r="AY87" s="64"/>
      <c r="AZ87" s="61"/>
      <c r="BA87" s="65"/>
      <c r="BE87" s="61"/>
      <c r="BF87" s="57"/>
      <c r="BG87" s="62"/>
      <c r="BH87" s="61"/>
      <c r="BI87" s="61"/>
      <c r="BJ87" s="61"/>
      <c r="BK87" s="48"/>
      <c r="BL87" s="57"/>
      <c r="BM87" s="57"/>
      <c r="BN87" s="66"/>
      <c r="BO87" s="57"/>
      <c r="BP87" s="57"/>
      <c r="BQ87" s="57"/>
      <c r="BR87" s="57"/>
      <c r="BS87" s="57"/>
      <c r="BT87" s="57"/>
      <c r="BU87" s="66"/>
      <c r="BV87" s="61"/>
      <c r="BW87" s="61"/>
      <c r="BX87" s="65"/>
      <c r="BY87" s="63"/>
      <c r="BZ87" s="58"/>
      <c r="CA87" s="57"/>
      <c r="CC87" s="62"/>
      <c r="CM87" s="57"/>
    </row>
    <row r="88" ht="14.25" customHeight="1">
      <c r="A88" s="57"/>
      <c r="B88" s="57"/>
      <c r="C88" s="57"/>
      <c r="D88" s="58"/>
      <c r="E88" s="57"/>
      <c r="F88" s="59"/>
      <c r="G88" s="57"/>
      <c r="H88" s="57"/>
      <c r="I88" s="60"/>
      <c r="J88" s="60"/>
      <c r="K88" s="57"/>
      <c r="L88" s="48"/>
      <c r="M88" s="48"/>
      <c r="N88" s="57"/>
      <c r="V88" s="57"/>
      <c r="W88" s="61"/>
      <c r="Y88" s="61"/>
      <c r="Z88" s="62"/>
      <c r="AA88" s="61"/>
      <c r="AB88" s="63"/>
      <c r="AC88" s="57"/>
      <c r="AD88" s="61"/>
      <c r="AE88" s="61"/>
      <c r="AF88" s="61"/>
      <c r="AG88" s="61"/>
      <c r="AH88" s="61"/>
      <c r="AI88" s="61"/>
      <c r="AJ88" s="61"/>
      <c r="AK88" s="61"/>
      <c r="AL88" s="61"/>
      <c r="AM88" s="61"/>
      <c r="AN88" s="61"/>
      <c r="AO88" s="61"/>
      <c r="AP88" s="61"/>
      <c r="AQ88" s="61"/>
      <c r="AR88" s="61"/>
      <c r="AS88" s="61"/>
      <c r="AT88" s="61"/>
      <c r="AU88" s="61"/>
      <c r="AV88" s="61"/>
      <c r="AW88" s="61"/>
      <c r="AX88" s="57"/>
      <c r="AY88" s="64"/>
      <c r="AZ88" s="61"/>
      <c r="BA88" s="65"/>
      <c r="BE88" s="61"/>
      <c r="BF88" s="57"/>
      <c r="BG88" s="62"/>
      <c r="BH88" s="61"/>
      <c r="BI88" s="61"/>
      <c r="BJ88" s="61"/>
      <c r="BK88" s="48"/>
      <c r="BL88" s="57"/>
      <c r="BM88" s="57"/>
      <c r="BN88" s="66"/>
      <c r="BO88" s="57"/>
      <c r="BP88" s="57"/>
      <c r="BQ88" s="57"/>
      <c r="BR88" s="57"/>
      <c r="BS88" s="57"/>
      <c r="BT88" s="57"/>
      <c r="BU88" s="66"/>
      <c r="BV88" s="61"/>
      <c r="BW88" s="61"/>
      <c r="BX88" s="65"/>
      <c r="BY88" s="63"/>
      <c r="BZ88" s="58"/>
      <c r="CA88" s="57"/>
      <c r="CC88" s="62"/>
      <c r="CM88" s="57"/>
    </row>
    <row r="89" ht="14.25" customHeight="1">
      <c r="A89" s="57"/>
      <c r="B89" s="57"/>
      <c r="C89" s="57"/>
      <c r="D89" s="58"/>
      <c r="E89" s="57"/>
      <c r="F89" s="59"/>
      <c r="G89" s="57"/>
      <c r="H89" s="57"/>
      <c r="I89" s="60"/>
      <c r="J89" s="60"/>
      <c r="K89" s="57"/>
      <c r="L89" s="48"/>
      <c r="M89" s="48"/>
      <c r="N89" s="57"/>
      <c r="V89" s="57"/>
      <c r="W89" s="61"/>
      <c r="Y89" s="61"/>
      <c r="Z89" s="62"/>
      <c r="AA89" s="61"/>
      <c r="AB89" s="63"/>
      <c r="AC89" s="57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57"/>
      <c r="AY89" s="64"/>
      <c r="AZ89" s="61"/>
      <c r="BA89" s="65"/>
      <c r="BE89" s="61"/>
      <c r="BF89" s="57"/>
      <c r="BG89" s="62"/>
      <c r="BH89" s="61"/>
      <c r="BI89" s="61"/>
      <c r="BJ89" s="61"/>
      <c r="BK89" s="48"/>
      <c r="BL89" s="57"/>
      <c r="BM89" s="57"/>
      <c r="BN89" s="66"/>
      <c r="BO89" s="57"/>
      <c r="BP89" s="57"/>
      <c r="BQ89" s="57"/>
      <c r="BR89" s="57"/>
      <c r="BS89" s="57"/>
      <c r="BT89" s="57"/>
      <c r="BU89" s="66"/>
      <c r="BV89" s="61"/>
      <c r="BW89" s="61"/>
      <c r="BX89" s="65"/>
      <c r="BY89" s="63"/>
      <c r="BZ89" s="58"/>
      <c r="CA89" s="57"/>
      <c r="CC89" s="62"/>
      <c r="CM89" s="57"/>
    </row>
    <row r="90" ht="14.25" customHeight="1">
      <c r="A90" s="57"/>
      <c r="B90" s="57"/>
      <c r="C90" s="57"/>
      <c r="D90" s="58"/>
      <c r="E90" s="57"/>
      <c r="F90" s="59"/>
      <c r="G90" s="57"/>
      <c r="H90" s="57"/>
      <c r="I90" s="60"/>
      <c r="J90" s="60"/>
      <c r="K90" s="57"/>
      <c r="L90" s="48"/>
      <c r="M90" s="48"/>
      <c r="N90" s="57"/>
      <c r="V90" s="57"/>
      <c r="W90" s="61"/>
      <c r="Y90" s="61"/>
      <c r="Z90" s="62"/>
      <c r="AA90" s="61"/>
      <c r="AB90" s="63"/>
      <c r="AC90" s="57"/>
      <c r="AD90" s="61"/>
      <c r="AE90" s="61"/>
      <c r="AF90" s="61"/>
      <c r="AG90" s="61"/>
      <c r="AH90" s="61"/>
      <c r="AI90" s="61"/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57"/>
      <c r="AY90" s="64"/>
      <c r="AZ90" s="61"/>
      <c r="BA90" s="65"/>
      <c r="BE90" s="61"/>
      <c r="BF90" s="57"/>
      <c r="BG90" s="62"/>
      <c r="BH90" s="61"/>
      <c r="BI90" s="61"/>
      <c r="BJ90" s="61"/>
      <c r="BK90" s="48"/>
      <c r="BL90" s="57"/>
      <c r="BM90" s="57"/>
      <c r="BN90" s="66"/>
      <c r="BO90" s="57"/>
      <c r="BP90" s="57"/>
      <c r="BQ90" s="57"/>
      <c r="BR90" s="57"/>
      <c r="BS90" s="57"/>
      <c r="BT90" s="57"/>
      <c r="BU90" s="66"/>
      <c r="BV90" s="61"/>
      <c r="BW90" s="61"/>
      <c r="BX90" s="65"/>
      <c r="BY90" s="63"/>
      <c r="BZ90" s="58"/>
      <c r="CA90" s="57"/>
      <c r="CC90" s="62"/>
      <c r="CM90" s="57"/>
    </row>
    <row r="91" ht="14.25" customHeight="1">
      <c r="A91" s="57"/>
      <c r="B91" s="57"/>
      <c r="C91" s="57"/>
      <c r="D91" s="58"/>
      <c r="E91" s="57"/>
      <c r="F91" s="59"/>
      <c r="G91" s="57"/>
      <c r="H91" s="57"/>
      <c r="I91" s="60"/>
      <c r="J91" s="60"/>
      <c r="K91" s="57"/>
      <c r="L91" s="48"/>
      <c r="M91" s="48"/>
      <c r="N91" s="57"/>
      <c r="V91" s="57"/>
      <c r="W91" s="61"/>
      <c r="Y91" s="61"/>
      <c r="Z91" s="62"/>
      <c r="AA91" s="61"/>
      <c r="AB91" s="63"/>
      <c r="AC91" s="57"/>
      <c r="AD91" s="61"/>
      <c r="AE91" s="61"/>
      <c r="AF91" s="61"/>
      <c r="AG91" s="61"/>
      <c r="AH91" s="61"/>
      <c r="AI91" s="61"/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57"/>
      <c r="AY91" s="64"/>
      <c r="AZ91" s="61"/>
      <c r="BA91" s="65"/>
      <c r="BE91" s="61"/>
      <c r="BF91" s="57"/>
      <c r="BG91" s="62"/>
      <c r="BH91" s="61"/>
      <c r="BI91" s="61"/>
      <c r="BJ91" s="61"/>
      <c r="BK91" s="48"/>
      <c r="BL91" s="57"/>
      <c r="BM91" s="57"/>
      <c r="BN91" s="66"/>
      <c r="BO91" s="57"/>
      <c r="BP91" s="57"/>
      <c r="BQ91" s="57"/>
      <c r="BR91" s="57"/>
      <c r="BS91" s="57"/>
      <c r="BT91" s="57"/>
      <c r="BU91" s="66"/>
      <c r="BV91" s="61"/>
      <c r="BW91" s="61"/>
      <c r="BX91" s="65"/>
      <c r="BY91" s="63"/>
      <c r="BZ91" s="58"/>
      <c r="CA91" s="57"/>
      <c r="CC91" s="62"/>
      <c r="CM91" s="57"/>
    </row>
    <row r="92" ht="14.25" customHeight="1">
      <c r="A92" s="57"/>
      <c r="B92" s="57"/>
      <c r="C92" s="57"/>
      <c r="D92" s="58"/>
      <c r="E92" s="57"/>
      <c r="F92" s="59"/>
      <c r="G92" s="57"/>
      <c r="H92" s="57"/>
      <c r="I92" s="60"/>
      <c r="J92" s="60"/>
      <c r="K92" s="57"/>
      <c r="L92" s="48"/>
      <c r="M92" s="48"/>
      <c r="N92" s="57"/>
      <c r="V92" s="57"/>
      <c r="W92" s="61"/>
      <c r="Y92" s="61"/>
      <c r="Z92" s="62"/>
      <c r="AA92" s="61"/>
      <c r="AB92" s="63"/>
      <c r="AC92" s="57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57"/>
      <c r="AY92" s="64"/>
      <c r="AZ92" s="61"/>
      <c r="BA92" s="65"/>
      <c r="BE92" s="61"/>
      <c r="BF92" s="57"/>
      <c r="BG92" s="62"/>
      <c r="BH92" s="61"/>
      <c r="BI92" s="61"/>
      <c r="BJ92" s="61"/>
      <c r="BK92" s="48"/>
      <c r="BL92" s="57"/>
      <c r="BM92" s="57"/>
      <c r="BN92" s="66"/>
      <c r="BO92" s="57"/>
      <c r="BP92" s="57"/>
      <c r="BQ92" s="57"/>
      <c r="BR92" s="57"/>
      <c r="BS92" s="57"/>
      <c r="BT92" s="57"/>
      <c r="BU92" s="66"/>
      <c r="BV92" s="61"/>
      <c r="BW92" s="61"/>
      <c r="BX92" s="65"/>
      <c r="BY92" s="63"/>
      <c r="BZ92" s="58"/>
      <c r="CA92" s="57"/>
      <c r="CC92" s="62"/>
      <c r="CM92" s="57"/>
    </row>
    <row r="93" ht="14.25" customHeight="1">
      <c r="A93" s="57"/>
      <c r="B93" s="57"/>
      <c r="C93" s="57"/>
      <c r="D93" s="58"/>
      <c r="E93" s="57"/>
      <c r="F93" s="59"/>
      <c r="G93" s="57"/>
      <c r="H93" s="57"/>
      <c r="I93" s="60"/>
      <c r="J93" s="60"/>
      <c r="K93" s="57"/>
      <c r="L93" s="48"/>
      <c r="M93" s="48"/>
      <c r="N93" s="57"/>
      <c r="V93" s="57"/>
      <c r="W93" s="61"/>
      <c r="Y93" s="61"/>
      <c r="Z93" s="62"/>
      <c r="AA93" s="61"/>
      <c r="AB93" s="63"/>
      <c r="AC93" s="57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57"/>
      <c r="AY93" s="64"/>
      <c r="AZ93" s="61"/>
      <c r="BA93" s="65"/>
      <c r="BE93" s="61"/>
      <c r="BF93" s="57"/>
      <c r="BG93" s="62"/>
      <c r="BH93" s="61"/>
      <c r="BI93" s="61"/>
      <c r="BJ93" s="61"/>
      <c r="BK93" s="48"/>
      <c r="BL93" s="57"/>
      <c r="BM93" s="57"/>
      <c r="BN93" s="66"/>
      <c r="BO93" s="57"/>
      <c r="BP93" s="57"/>
      <c r="BQ93" s="57"/>
      <c r="BR93" s="57"/>
      <c r="BS93" s="57"/>
      <c r="BT93" s="57"/>
      <c r="BU93" s="66"/>
      <c r="BV93" s="61"/>
      <c r="BW93" s="61"/>
      <c r="BX93" s="65"/>
      <c r="BY93" s="63"/>
      <c r="BZ93" s="58"/>
      <c r="CA93" s="57"/>
      <c r="CC93" s="62"/>
      <c r="CM93" s="57"/>
    </row>
    <row r="94" ht="14.25" customHeight="1">
      <c r="A94" s="57"/>
      <c r="B94" s="57"/>
      <c r="C94" s="57"/>
      <c r="D94" s="58"/>
      <c r="E94" s="57"/>
      <c r="F94" s="59"/>
      <c r="G94" s="57"/>
      <c r="H94" s="57"/>
      <c r="I94" s="60"/>
      <c r="J94" s="60"/>
      <c r="K94" s="57"/>
      <c r="L94" s="48"/>
      <c r="M94" s="48"/>
      <c r="N94" s="57"/>
      <c r="V94" s="57"/>
      <c r="W94" s="61"/>
      <c r="Y94" s="61"/>
      <c r="Z94" s="62"/>
      <c r="AA94" s="61"/>
      <c r="AB94" s="63"/>
      <c r="AC94" s="57"/>
      <c r="AD94" s="61"/>
      <c r="AE94" s="61"/>
      <c r="AF94" s="61"/>
      <c r="AG94" s="61"/>
      <c r="AH94" s="61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57"/>
      <c r="AY94" s="64"/>
      <c r="AZ94" s="61"/>
      <c r="BA94" s="65"/>
      <c r="BE94" s="61"/>
      <c r="BF94" s="57"/>
      <c r="BG94" s="62"/>
      <c r="BH94" s="61"/>
      <c r="BI94" s="61"/>
      <c r="BJ94" s="61"/>
      <c r="BK94" s="48"/>
      <c r="BL94" s="57"/>
      <c r="BM94" s="57"/>
      <c r="BN94" s="66"/>
      <c r="BO94" s="57"/>
      <c r="BP94" s="57"/>
      <c r="BQ94" s="57"/>
      <c r="BR94" s="57"/>
      <c r="BS94" s="57"/>
      <c r="BT94" s="57"/>
      <c r="BU94" s="66"/>
      <c r="BV94" s="61"/>
      <c r="BW94" s="61"/>
      <c r="BX94" s="65"/>
      <c r="BY94" s="63"/>
      <c r="BZ94" s="58"/>
      <c r="CA94" s="57"/>
      <c r="CC94" s="62"/>
      <c r="CM94" s="57"/>
    </row>
    <row r="95" ht="14.25" customHeight="1">
      <c r="A95" s="57"/>
      <c r="B95" s="57"/>
      <c r="C95" s="57"/>
      <c r="D95" s="58"/>
      <c r="E95" s="57"/>
      <c r="F95" s="59"/>
      <c r="G95" s="57"/>
      <c r="H95" s="57"/>
      <c r="I95" s="60"/>
      <c r="J95" s="60"/>
      <c r="K95" s="57"/>
      <c r="L95" s="48"/>
      <c r="M95" s="48"/>
      <c r="N95" s="57"/>
      <c r="V95" s="57"/>
      <c r="W95" s="61"/>
      <c r="Y95" s="61"/>
      <c r="Z95" s="62"/>
      <c r="AA95" s="61"/>
      <c r="AB95" s="63"/>
      <c r="AC95" s="57"/>
      <c r="AD95" s="61"/>
      <c r="AE95" s="61"/>
      <c r="AF95" s="61"/>
      <c r="AG95" s="61"/>
      <c r="AH95" s="61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57"/>
      <c r="AY95" s="64"/>
      <c r="AZ95" s="61"/>
      <c r="BA95" s="65"/>
      <c r="BE95" s="61"/>
      <c r="BF95" s="57"/>
      <c r="BG95" s="62"/>
      <c r="BH95" s="61"/>
      <c r="BI95" s="61"/>
      <c r="BJ95" s="61"/>
      <c r="BK95" s="48"/>
      <c r="BL95" s="57"/>
      <c r="BM95" s="57"/>
      <c r="BN95" s="66"/>
      <c r="BO95" s="57"/>
      <c r="BP95" s="57"/>
      <c r="BQ95" s="57"/>
      <c r="BR95" s="57"/>
      <c r="BS95" s="57"/>
      <c r="BT95" s="57"/>
      <c r="BU95" s="66"/>
      <c r="BV95" s="61"/>
      <c r="BW95" s="61"/>
      <c r="BX95" s="65"/>
      <c r="BY95" s="63"/>
      <c r="BZ95" s="58"/>
      <c r="CA95" s="57"/>
      <c r="CC95" s="62"/>
      <c r="CM95" s="57"/>
    </row>
    <row r="96" ht="14.25" customHeight="1">
      <c r="A96" s="57"/>
      <c r="B96" s="57"/>
      <c r="C96" s="57"/>
      <c r="D96" s="58"/>
      <c r="E96" s="57"/>
      <c r="F96" s="59"/>
      <c r="G96" s="57"/>
      <c r="H96" s="57"/>
      <c r="I96" s="60"/>
      <c r="J96" s="60"/>
      <c r="K96" s="57"/>
      <c r="L96" s="48"/>
      <c r="M96" s="48"/>
      <c r="N96" s="57"/>
      <c r="V96" s="57"/>
      <c r="W96" s="61"/>
      <c r="Y96" s="61"/>
      <c r="Z96" s="62"/>
      <c r="AA96" s="61"/>
      <c r="AB96" s="63"/>
      <c r="AC96" s="57"/>
      <c r="AD96" s="61"/>
      <c r="AE96" s="61"/>
      <c r="AF96" s="61"/>
      <c r="AG96" s="61"/>
      <c r="AH96" s="61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57"/>
      <c r="AY96" s="64"/>
      <c r="AZ96" s="61"/>
      <c r="BA96" s="65"/>
      <c r="BE96" s="61"/>
      <c r="BF96" s="57"/>
      <c r="BG96" s="62"/>
      <c r="BH96" s="61"/>
      <c r="BI96" s="61"/>
      <c r="BJ96" s="61"/>
      <c r="BK96" s="48"/>
      <c r="BL96" s="57"/>
      <c r="BM96" s="57"/>
      <c r="BN96" s="66"/>
      <c r="BO96" s="57"/>
      <c r="BP96" s="57"/>
      <c r="BQ96" s="57"/>
      <c r="BR96" s="57"/>
      <c r="BS96" s="57"/>
      <c r="BT96" s="57"/>
      <c r="BU96" s="66"/>
      <c r="BV96" s="61"/>
      <c r="BW96" s="61"/>
      <c r="BX96" s="65"/>
      <c r="BY96" s="63"/>
      <c r="BZ96" s="58"/>
      <c r="CA96" s="57"/>
      <c r="CC96" s="62"/>
      <c r="CM96" s="57"/>
    </row>
    <row r="97" ht="14.25" customHeight="1">
      <c r="A97" s="57"/>
      <c r="B97" s="57"/>
      <c r="C97" s="57"/>
      <c r="D97" s="58"/>
      <c r="E97" s="57"/>
      <c r="F97" s="59"/>
      <c r="G97" s="57"/>
      <c r="H97" s="57"/>
      <c r="I97" s="60"/>
      <c r="J97" s="60"/>
      <c r="K97" s="57"/>
      <c r="L97" s="48"/>
      <c r="M97" s="48"/>
      <c r="N97" s="57"/>
      <c r="V97" s="57"/>
      <c r="W97" s="61"/>
      <c r="Y97" s="61"/>
      <c r="Z97" s="62"/>
      <c r="AA97" s="61"/>
      <c r="AB97" s="63"/>
      <c r="AC97" s="57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57"/>
      <c r="AY97" s="64"/>
      <c r="AZ97" s="61"/>
      <c r="BA97" s="65"/>
      <c r="BE97" s="61"/>
      <c r="BF97" s="57"/>
      <c r="BG97" s="62"/>
      <c r="BH97" s="61"/>
      <c r="BI97" s="61"/>
      <c r="BJ97" s="61"/>
      <c r="BK97" s="48"/>
      <c r="BL97" s="57"/>
      <c r="BM97" s="57"/>
      <c r="BN97" s="66"/>
      <c r="BO97" s="57"/>
      <c r="BP97" s="57"/>
      <c r="BQ97" s="57"/>
      <c r="BR97" s="57"/>
      <c r="BS97" s="57"/>
      <c r="BT97" s="57"/>
      <c r="BU97" s="66"/>
      <c r="BV97" s="61"/>
      <c r="BW97" s="61"/>
      <c r="BX97" s="65"/>
      <c r="BY97" s="63"/>
      <c r="BZ97" s="58"/>
      <c r="CA97" s="57"/>
      <c r="CC97" s="62"/>
      <c r="CM97" s="57"/>
    </row>
    <row r="98" ht="14.25" customHeight="1">
      <c r="A98" s="57"/>
      <c r="B98" s="57"/>
      <c r="C98" s="57"/>
      <c r="D98" s="58"/>
      <c r="E98" s="57"/>
      <c r="F98" s="59"/>
      <c r="G98" s="57"/>
      <c r="H98" s="57"/>
      <c r="I98" s="60"/>
      <c r="J98" s="60"/>
      <c r="K98" s="57"/>
      <c r="L98" s="48"/>
      <c r="M98" s="48"/>
      <c r="N98" s="57"/>
      <c r="V98" s="57"/>
      <c r="W98" s="61"/>
      <c r="Y98" s="61"/>
      <c r="Z98" s="62"/>
      <c r="AA98" s="61"/>
      <c r="AB98" s="63"/>
      <c r="AC98" s="57"/>
      <c r="AD98" s="61"/>
      <c r="AE98" s="61"/>
      <c r="AF98" s="61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57"/>
      <c r="AY98" s="64"/>
      <c r="AZ98" s="61"/>
      <c r="BA98" s="65"/>
      <c r="BE98" s="61"/>
      <c r="BF98" s="57"/>
      <c r="BG98" s="62"/>
      <c r="BH98" s="61"/>
      <c r="BI98" s="61"/>
      <c r="BJ98" s="61"/>
      <c r="BK98" s="48"/>
      <c r="BL98" s="57"/>
      <c r="BM98" s="57"/>
      <c r="BN98" s="66"/>
      <c r="BO98" s="57"/>
      <c r="BP98" s="57"/>
      <c r="BQ98" s="57"/>
      <c r="BR98" s="57"/>
      <c r="BS98" s="57"/>
      <c r="BT98" s="57"/>
      <c r="BU98" s="66"/>
      <c r="BV98" s="61"/>
      <c r="BW98" s="61"/>
      <c r="BX98" s="65"/>
      <c r="BY98" s="63"/>
      <c r="BZ98" s="58"/>
      <c r="CA98" s="57"/>
      <c r="CC98" s="62"/>
      <c r="CM98" s="57"/>
    </row>
    <row r="99" ht="14.25" customHeight="1">
      <c r="A99" s="57"/>
      <c r="B99" s="57"/>
      <c r="C99" s="57"/>
      <c r="D99" s="58"/>
      <c r="E99" s="57"/>
      <c r="F99" s="59"/>
      <c r="G99" s="57"/>
      <c r="H99" s="57"/>
      <c r="I99" s="60"/>
      <c r="J99" s="60"/>
      <c r="K99" s="57"/>
      <c r="L99" s="48"/>
      <c r="M99" s="48"/>
      <c r="N99" s="57"/>
      <c r="V99" s="57"/>
      <c r="W99" s="61"/>
      <c r="Y99" s="61"/>
      <c r="Z99" s="62"/>
      <c r="AA99" s="61"/>
      <c r="AB99" s="63"/>
      <c r="AC99" s="57"/>
      <c r="AD99" s="61"/>
      <c r="AE99" s="61"/>
      <c r="AF99" s="61"/>
      <c r="AG99" s="61"/>
      <c r="AH99" s="61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57"/>
      <c r="AY99" s="64"/>
      <c r="AZ99" s="61"/>
      <c r="BA99" s="65"/>
      <c r="BE99" s="61"/>
      <c r="BF99" s="57"/>
      <c r="BG99" s="62"/>
      <c r="BH99" s="61"/>
      <c r="BI99" s="61"/>
      <c r="BJ99" s="61"/>
      <c r="BK99" s="48"/>
      <c r="BL99" s="57"/>
      <c r="BM99" s="57"/>
      <c r="BN99" s="66"/>
      <c r="BO99" s="57"/>
      <c r="BP99" s="57"/>
      <c r="BQ99" s="57"/>
      <c r="BR99" s="57"/>
      <c r="BS99" s="57"/>
      <c r="BT99" s="57"/>
      <c r="BU99" s="66"/>
      <c r="BV99" s="61"/>
      <c r="BW99" s="61"/>
      <c r="BX99" s="65"/>
      <c r="BY99" s="63"/>
      <c r="BZ99" s="58"/>
      <c r="CA99" s="57"/>
      <c r="CC99" s="62"/>
      <c r="CM99" s="57"/>
    </row>
    <row r="100" ht="14.25" customHeight="1">
      <c r="A100" s="57"/>
      <c r="B100" s="57"/>
      <c r="C100" s="57"/>
      <c r="D100" s="58"/>
      <c r="E100" s="57"/>
      <c r="F100" s="59"/>
      <c r="G100" s="57"/>
      <c r="H100" s="57"/>
      <c r="I100" s="60"/>
      <c r="J100" s="60"/>
      <c r="K100" s="57"/>
      <c r="L100" s="48"/>
      <c r="M100" s="48"/>
      <c r="N100" s="57"/>
      <c r="V100" s="57"/>
      <c r="W100" s="61"/>
      <c r="Y100" s="61"/>
      <c r="Z100" s="62"/>
      <c r="AA100" s="61"/>
      <c r="AB100" s="63"/>
      <c r="AC100" s="57"/>
      <c r="AD100" s="61"/>
      <c r="AE100" s="61"/>
      <c r="AF100" s="61"/>
      <c r="AG100" s="61"/>
      <c r="AH100" s="61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57"/>
      <c r="AY100" s="64"/>
      <c r="AZ100" s="61"/>
      <c r="BA100" s="65"/>
      <c r="BE100" s="61"/>
      <c r="BF100" s="57"/>
      <c r="BG100" s="62"/>
      <c r="BH100" s="61"/>
      <c r="BI100" s="61"/>
      <c r="BJ100" s="61"/>
      <c r="BK100" s="48"/>
      <c r="BL100" s="57"/>
      <c r="BM100" s="57"/>
      <c r="BN100" s="66"/>
      <c r="BO100" s="57"/>
      <c r="BP100" s="57"/>
      <c r="BQ100" s="57"/>
      <c r="BR100" s="57"/>
      <c r="BS100" s="57"/>
      <c r="BT100" s="57"/>
      <c r="BU100" s="66"/>
      <c r="BV100" s="61"/>
      <c r="BW100" s="61"/>
      <c r="BX100" s="65"/>
      <c r="BY100" s="63"/>
      <c r="BZ100" s="58"/>
      <c r="CA100" s="57"/>
      <c r="CC100" s="62"/>
      <c r="CM100" s="57"/>
    </row>
    <row r="101" ht="14.25" customHeight="1">
      <c r="A101" s="57"/>
      <c r="B101" s="57"/>
      <c r="C101" s="57"/>
      <c r="D101" s="58"/>
      <c r="E101" s="57"/>
      <c r="F101" s="59"/>
      <c r="G101" s="57"/>
      <c r="H101" s="57"/>
      <c r="I101" s="60"/>
      <c r="J101" s="60"/>
      <c r="K101" s="57"/>
      <c r="L101" s="48"/>
      <c r="M101" s="48"/>
      <c r="N101" s="57"/>
      <c r="V101" s="57"/>
      <c r="W101" s="61"/>
      <c r="Y101" s="61"/>
      <c r="Z101" s="62"/>
      <c r="AA101" s="61"/>
      <c r="AB101" s="63"/>
      <c r="AC101" s="57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57"/>
      <c r="AY101" s="64"/>
      <c r="AZ101" s="61"/>
      <c r="BA101" s="65"/>
      <c r="BE101" s="61"/>
      <c r="BF101" s="57"/>
      <c r="BG101" s="62"/>
      <c r="BH101" s="61"/>
      <c r="BI101" s="61"/>
      <c r="BJ101" s="61"/>
      <c r="BK101" s="48"/>
      <c r="BL101" s="57"/>
      <c r="BM101" s="57"/>
      <c r="BN101" s="66"/>
      <c r="BO101" s="57"/>
      <c r="BP101" s="57"/>
      <c r="BQ101" s="57"/>
      <c r="BR101" s="57"/>
      <c r="BS101" s="57"/>
      <c r="BT101" s="57"/>
      <c r="BU101" s="66"/>
      <c r="BV101" s="61"/>
      <c r="BW101" s="61"/>
      <c r="BX101" s="65"/>
      <c r="BY101" s="63"/>
      <c r="BZ101" s="58"/>
      <c r="CA101" s="57"/>
      <c r="CC101" s="62"/>
      <c r="CM101" s="57"/>
    </row>
    <row r="102" ht="14.25" customHeight="1">
      <c r="A102" s="57"/>
      <c r="B102" s="57"/>
      <c r="C102" s="57"/>
      <c r="D102" s="58"/>
      <c r="E102" s="57"/>
      <c r="F102" s="59"/>
      <c r="G102" s="57"/>
      <c r="H102" s="57"/>
      <c r="I102" s="60"/>
      <c r="J102" s="60"/>
      <c r="K102" s="57"/>
      <c r="L102" s="48"/>
      <c r="M102" s="48"/>
      <c r="N102" s="57"/>
      <c r="V102" s="57"/>
      <c r="W102" s="61"/>
      <c r="Y102" s="61"/>
      <c r="Z102" s="62"/>
      <c r="AA102" s="61"/>
      <c r="AB102" s="63"/>
      <c r="AC102" s="57"/>
      <c r="AD102" s="61"/>
      <c r="AE102" s="61"/>
      <c r="AF102" s="61"/>
      <c r="AG102" s="61"/>
      <c r="AH102" s="61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57"/>
      <c r="AY102" s="64"/>
      <c r="AZ102" s="61"/>
      <c r="BA102" s="65"/>
      <c r="BE102" s="61"/>
      <c r="BF102" s="57"/>
      <c r="BG102" s="62"/>
      <c r="BH102" s="61"/>
      <c r="BI102" s="61"/>
      <c r="BJ102" s="61"/>
      <c r="BK102" s="48"/>
      <c r="BL102" s="57"/>
      <c r="BM102" s="57"/>
      <c r="BN102" s="66"/>
      <c r="BO102" s="57"/>
      <c r="BP102" s="57"/>
      <c r="BQ102" s="57"/>
      <c r="BR102" s="57"/>
      <c r="BS102" s="57"/>
      <c r="BT102" s="57"/>
      <c r="BU102" s="66"/>
      <c r="BV102" s="61"/>
      <c r="BW102" s="61"/>
      <c r="BX102" s="65"/>
      <c r="BY102" s="63"/>
      <c r="BZ102" s="58"/>
      <c r="CA102" s="57"/>
      <c r="CC102" s="62"/>
      <c r="CM102" s="57"/>
    </row>
    <row r="103" ht="14.25" customHeight="1">
      <c r="A103" s="57"/>
      <c r="B103" s="57"/>
      <c r="C103" s="57"/>
      <c r="D103" s="58"/>
      <c r="E103" s="57"/>
      <c r="F103" s="59"/>
      <c r="G103" s="57"/>
      <c r="H103" s="57"/>
      <c r="I103" s="60"/>
      <c r="J103" s="60"/>
      <c r="K103" s="57"/>
      <c r="L103" s="48"/>
      <c r="M103" s="48"/>
      <c r="N103" s="57"/>
      <c r="V103" s="57"/>
      <c r="W103" s="61"/>
      <c r="Y103" s="61"/>
      <c r="Z103" s="62"/>
      <c r="AA103" s="61"/>
      <c r="AB103" s="63"/>
      <c r="AC103" s="57"/>
      <c r="AD103" s="61"/>
      <c r="AE103" s="61"/>
      <c r="AF103" s="61"/>
      <c r="AG103" s="61"/>
      <c r="AH103" s="61"/>
      <c r="AI103" s="61"/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57"/>
      <c r="AY103" s="64"/>
      <c r="AZ103" s="61"/>
      <c r="BA103" s="65"/>
      <c r="BE103" s="61"/>
      <c r="BF103" s="57"/>
      <c r="BG103" s="62"/>
      <c r="BH103" s="61"/>
      <c r="BI103" s="61"/>
      <c r="BJ103" s="61"/>
      <c r="BK103" s="48"/>
      <c r="BL103" s="57"/>
      <c r="BM103" s="57"/>
      <c r="BN103" s="66"/>
      <c r="BO103" s="57"/>
      <c r="BP103" s="57"/>
      <c r="BQ103" s="57"/>
      <c r="BR103" s="57"/>
      <c r="BS103" s="57"/>
      <c r="BT103" s="57"/>
      <c r="BU103" s="66"/>
      <c r="BV103" s="61"/>
      <c r="BW103" s="61"/>
      <c r="BX103" s="65"/>
      <c r="BY103" s="63"/>
      <c r="BZ103" s="58"/>
      <c r="CA103" s="57"/>
      <c r="CC103" s="62"/>
      <c r="CM103" s="57"/>
    </row>
    <row r="104" ht="14.25" customHeight="1">
      <c r="A104" s="57"/>
      <c r="B104" s="57"/>
      <c r="C104" s="57"/>
      <c r="D104" s="58"/>
      <c r="E104" s="57"/>
      <c r="F104" s="59"/>
      <c r="G104" s="57"/>
      <c r="H104" s="57"/>
      <c r="I104" s="60"/>
      <c r="J104" s="60"/>
      <c r="K104" s="57"/>
      <c r="L104" s="48"/>
      <c r="M104" s="48"/>
      <c r="N104" s="57"/>
      <c r="V104" s="57"/>
      <c r="W104" s="61"/>
      <c r="Y104" s="61"/>
      <c r="Z104" s="62"/>
      <c r="AA104" s="61"/>
      <c r="AB104" s="63"/>
      <c r="AC104" s="57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57"/>
      <c r="AY104" s="64"/>
      <c r="AZ104" s="61"/>
      <c r="BA104" s="65"/>
      <c r="BE104" s="61"/>
      <c r="BF104" s="57"/>
      <c r="BG104" s="62"/>
      <c r="BH104" s="61"/>
      <c r="BI104" s="61"/>
      <c r="BJ104" s="61"/>
      <c r="BK104" s="48"/>
      <c r="BL104" s="57"/>
      <c r="BM104" s="57"/>
      <c r="BN104" s="66"/>
      <c r="BO104" s="57"/>
      <c r="BP104" s="57"/>
      <c r="BQ104" s="57"/>
      <c r="BR104" s="57"/>
      <c r="BS104" s="57"/>
      <c r="BT104" s="57"/>
      <c r="BU104" s="66"/>
      <c r="BV104" s="61"/>
      <c r="BW104" s="61"/>
      <c r="BX104" s="65"/>
      <c r="BY104" s="63"/>
      <c r="BZ104" s="58"/>
      <c r="CA104" s="57"/>
      <c r="CC104" s="62"/>
      <c r="CM104" s="57"/>
    </row>
    <row r="105" ht="14.25" customHeight="1">
      <c r="A105" s="57"/>
      <c r="B105" s="57"/>
      <c r="C105" s="57"/>
      <c r="D105" s="58"/>
      <c r="E105" s="57"/>
      <c r="F105" s="59"/>
      <c r="G105" s="57"/>
      <c r="H105" s="57"/>
      <c r="I105" s="60"/>
      <c r="J105" s="60"/>
      <c r="K105" s="57"/>
      <c r="L105" s="48"/>
      <c r="M105" s="48"/>
      <c r="N105" s="57"/>
      <c r="V105" s="57"/>
      <c r="W105" s="61"/>
      <c r="Y105" s="61"/>
      <c r="Z105" s="62"/>
      <c r="AA105" s="61"/>
      <c r="AB105" s="63"/>
      <c r="AC105" s="57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57"/>
      <c r="AY105" s="64"/>
      <c r="AZ105" s="61"/>
      <c r="BA105" s="65"/>
      <c r="BE105" s="61"/>
      <c r="BF105" s="57"/>
      <c r="BG105" s="62"/>
      <c r="BH105" s="61"/>
      <c r="BI105" s="61"/>
      <c r="BJ105" s="61"/>
      <c r="BK105" s="48"/>
      <c r="BL105" s="57"/>
      <c r="BM105" s="57"/>
      <c r="BN105" s="66"/>
      <c r="BO105" s="57"/>
      <c r="BP105" s="57"/>
      <c r="BQ105" s="57"/>
      <c r="BR105" s="57"/>
      <c r="BS105" s="57"/>
      <c r="BT105" s="57"/>
      <c r="BU105" s="66"/>
      <c r="BV105" s="61"/>
      <c r="BW105" s="61"/>
      <c r="BX105" s="65"/>
      <c r="BY105" s="63"/>
      <c r="BZ105" s="58"/>
      <c r="CA105" s="57"/>
      <c r="CC105" s="62"/>
      <c r="CM105" s="57"/>
    </row>
    <row r="106" ht="14.25" customHeight="1">
      <c r="A106" s="57"/>
      <c r="B106" s="57"/>
      <c r="C106" s="57"/>
      <c r="D106" s="58"/>
      <c r="E106" s="57"/>
      <c r="F106" s="59"/>
      <c r="G106" s="57"/>
      <c r="H106" s="57"/>
      <c r="I106" s="60"/>
      <c r="J106" s="60"/>
      <c r="K106" s="57"/>
      <c r="L106" s="48"/>
      <c r="M106" s="48"/>
      <c r="N106" s="57"/>
      <c r="V106" s="57"/>
      <c r="W106" s="61"/>
      <c r="Y106" s="61"/>
      <c r="Z106" s="62"/>
      <c r="AA106" s="61"/>
      <c r="AB106" s="63"/>
      <c r="AC106" s="57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57"/>
      <c r="AY106" s="64"/>
      <c r="AZ106" s="61"/>
      <c r="BA106" s="65"/>
      <c r="BE106" s="61"/>
      <c r="BF106" s="57"/>
      <c r="BG106" s="62"/>
      <c r="BH106" s="61"/>
      <c r="BI106" s="61"/>
      <c r="BJ106" s="61"/>
      <c r="BK106" s="48"/>
      <c r="BL106" s="57"/>
      <c r="BM106" s="57"/>
      <c r="BN106" s="66"/>
      <c r="BO106" s="57"/>
      <c r="BP106" s="57"/>
      <c r="BQ106" s="57"/>
      <c r="BR106" s="57"/>
      <c r="BS106" s="57"/>
      <c r="BT106" s="57"/>
      <c r="BU106" s="66"/>
      <c r="BV106" s="61"/>
      <c r="BW106" s="61"/>
      <c r="BX106" s="65"/>
      <c r="BY106" s="63"/>
      <c r="BZ106" s="58"/>
      <c r="CA106" s="57"/>
      <c r="CC106" s="62"/>
      <c r="CM106" s="57"/>
    </row>
    <row r="107" ht="14.25" customHeight="1">
      <c r="A107" s="57"/>
      <c r="B107" s="57"/>
      <c r="C107" s="57"/>
      <c r="D107" s="58"/>
      <c r="E107" s="57"/>
      <c r="F107" s="59"/>
      <c r="G107" s="57"/>
      <c r="H107" s="57"/>
      <c r="I107" s="60"/>
      <c r="J107" s="60"/>
      <c r="K107" s="57"/>
      <c r="L107" s="48"/>
      <c r="M107" s="48"/>
      <c r="N107" s="57"/>
      <c r="V107" s="57"/>
      <c r="W107" s="61"/>
      <c r="Y107" s="61"/>
      <c r="Z107" s="62"/>
      <c r="AA107" s="61"/>
      <c r="AB107" s="63"/>
      <c r="AC107" s="57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57"/>
      <c r="AY107" s="64"/>
      <c r="AZ107" s="61"/>
      <c r="BA107" s="65"/>
      <c r="BE107" s="61"/>
      <c r="BF107" s="57"/>
      <c r="BG107" s="62"/>
      <c r="BH107" s="61"/>
      <c r="BI107" s="61"/>
      <c r="BJ107" s="61"/>
      <c r="BK107" s="48"/>
      <c r="BL107" s="57"/>
      <c r="BM107" s="57"/>
      <c r="BN107" s="66"/>
      <c r="BO107" s="57"/>
      <c r="BP107" s="57"/>
      <c r="BQ107" s="57"/>
      <c r="BR107" s="57"/>
      <c r="BS107" s="57"/>
      <c r="BT107" s="57"/>
      <c r="BU107" s="66"/>
      <c r="BV107" s="61"/>
      <c r="BW107" s="61"/>
      <c r="BX107" s="65"/>
      <c r="BY107" s="63"/>
      <c r="BZ107" s="58"/>
      <c r="CA107" s="57"/>
      <c r="CC107" s="62"/>
      <c r="CM107" s="57"/>
    </row>
    <row r="108" ht="14.25" customHeight="1">
      <c r="A108" s="57"/>
      <c r="B108" s="57"/>
      <c r="C108" s="57"/>
      <c r="D108" s="58"/>
      <c r="E108" s="57"/>
      <c r="F108" s="59"/>
      <c r="G108" s="57"/>
      <c r="H108" s="57"/>
      <c r="I108" s="60"/>
      <c r="J108" s="60"/>
      <c r="K108" s="57"/>
      <c r="L108" s="48"/>
      <c r="M108" s="48"/>
      <c r="N108" s="57"/>
      <c r="V108" s="57"/>
      <c r="W108" s="61"/>
      <c r="Y108" s="61"/>
      <c r="Z108" s="62"/>
      <c r="AA108" s="61"/>
      <c r="AB108" s="63"/>
      <c r="AC108" s="57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57"/>
      <c r="AY108" s="64"/>
      <c r="AZ108" s="61"/>
      <c r="BA108" s="65"/>
      <c r="BE108" s="61"/>
      <c r="BF108" s="57"/>
      <c r="BG108" s="62"/>
      <c r="BH108" s="61"/>
      <c r="BI108" s="61"/>
      <c r="BJ108" s="61"/>
      <c r="BK108" s="48"/>
      <c r="BL108" s="57"/>
      <c r="BM108" s="57"/>
      <c r="BN108" s="66"/>
      <c r="BO108" s="57"/>
      <c r="BP108" s="57"/>
      <c r="BQ108" s="57"/>
      <c r="BR108" s="57"/>
      <c r="BS108" s="57"/>
      <c r="BT108" s="57"/>
      <c r="BU108" s="66"/>
      <c r="BV108" s="61"/>
      <c r="BW108" s="61"/>
      <c r="BX108" s="65"/>
      <c r="BY108" s="63"/>
      <c r="BZ108" s="58"/>
      <c r="CA108" s="57"/>
      <c r="CC108" s="62"/>
      <c r="CM108" s="57"/>
    </row>
    <row r="109" ht="14.25" customHeight="1">
      <c r="A109" s="57"/>
      <c r="B109" s="57"/>
      <c r="C109" s="57"/>
      <c r="D109" s="58"/>
      <c r="E109" s="57"/>
      <c r="F109" s="59"/>
      <c r="G109" s="57"/>
      <c r="H109" s="57"/>
      <c r="I109" s="60"/>
      <c r="J109" s="60"/>
      <c r="K109" s="57"/>
      <c r="L109" s="48"/>
      <c r="M109" s="48"/>
      <c r="N109" s="57"/>
      <c r="V109" s="57"/>
      <c r="W109" s="61"/>
      <c r="Y109" s="61"/>
      <c r="Z109" s="62"/>
      <c r="AA109" s="61"/>
      <c r="AB109" s="63"/>
      <c r="AC109" s="57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57"/>
      <c r="AY109" s="64"/>
      <c r="AZ109" s="61"/>
      <c r="BA109" s="65"/>
      <c r="BE109" s="61"/>
      <c r="BF109" s="57"/>
      <c r="BG109" s="62"/>
      <c r="BH109" s="61"/>
      <c r="BI109" s="61"/>
      <c r="BJ109" s="61"/>
      <c r="BK109" s="48"/>
      <c r="BL109" s="57"/>
      <c r="BM109" s="57"/>
      <c r="BN109" s="66"/>
      <c r="BO109" s="57"/>
      <c r="BP109" s="57"/>
      <c r="BQ109" s="57"/>
      <c r="BR109" s="57"/>
      <c r="BS109" s="57"/>
      <c r="BT109" s="57"/>
      <c r="BU109" s="66"/>
      <c r="BV109" s="61"/>
      <c r="BW109" s="61"/>
      <c r="BX109" s="65"/>
      <c r="BY109" s="63"/>
      <c r="BZ109" s="58"/>
      <c r="CA109" s="57"/>
      <c r="CC109" s="62"/>
      <c r="CM109" s="57"/>
    </row>
    <row r="110" ht="14.25" customHeight="1">
      <c r="A110" s="57"/>
      <c r="B110" s="57"/>
      <c r="C110" s="57"/>
      <c r="D110" s="58"/>
      <c r="E110" s="57"/>
      <c r="F110" s="59"/>
      <c r="G110" s="57"/>
      <c r="H110" s="57"/>
      <c r="I110" s="60"/>
      <c r="J110" s="60"/>
      <c r="K110" s="57"/>
      <c r="L110" s="48"/>
      <c r="M110" s="48"/>
      <c r="N110" s="57"/>
      <c r="V110" s="57"/>
      <c r="W110" s="61"/>
      <c r="Y110" s="61"/>
      <c r="Z110" s="62"/>
      <c r="AA110" s="61"/>
      <c r="AB110" s="63"/>
      <c r="AC110" s="57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57"/>
      <c r="AY110" s="64"/>
      <c r="AZ110" s="61"/>
      <c r="BA110" s="65"/>
      <c r="BE110" s="61"/>
      <c r="BF110" s="57"/>
      <c r="BG110" s="62"/>
      <c r="BH110" s="61"/>
      <c r="BI110" s="61"/>
      <c r="BJ110" s="61"/>
      <c r="BK110" s="48"/>
      <c r="BL110" s="57"/>
      <c r="BM110" s="57"/>
      <c r="BN110" s="66"/>
      <c r="BO110" s="57"/>
      <c r="BP110" s="57"/>
      <c r="BQ110" s="57"/>
      <c r="BR110" s="57"/>
      <c r="BS110" s="57"/>
      <c r="BT110" s="57"/>
      <c r="BU110" s="66"/>
      <c r="BV110" s="61"/>
      <c r="BW110" s="61"/>
      <c r="BX110" s="65"/>
      <c r="BY110" s="63"/>
      <c r="BZ110" s="58"/>
      <c r="CA110" s="57"/>
      <c r="CC110" s="62"/>
      <c r="CM110" s="57"/>
    </row>
    <row r="111" ht="14.25" customHeight="1">
      <c r="A111" s="57"/>
      <c r="B111" s="57"/>
      <c r="C111" s="57"/>
      <c r="D111" s="58"/>
      <c r="E111" s="57"/>
      <c r="F111" s="59"/>
      <c r="G111" s="57"/>
      <c r="H111" s="57"/>
      <c r="I111" s="60"/>
      <c r="J111" s="60"/>
      <c r="K111" s="57"/>
      <c r="L111" s="48"/>
      <c r="M111" s="48"/>
      <c r="N111" s="57"/>
      <c r="V111" s="57"/>
      <c r="W111" s="61"/>
      <c r="Y111" s="61"/>
      <c r="Z111" s="62"/>
      <c r="AA111" s="61"/>
      <c r="AB111" s="63"/>
      <c r="AC111" s="57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57"/>
      <c r="AY111" s="64"/>
      <c r="AZ111" s="61"/>
      <c r="BA111" s="65"/>
      <c r="BE111" s="61"/>
      <c r="BF111" s="57"/>
      <c r="BG111" s="62"/>
      <c r="BH111" s="61"/>
      <c r="BI111" s="61"/>
      <c r="BJ111" s="61"/>
      <c r="BK111" s="48"/>
      <c r="BL111" s="57"/>
      <c r="BM111" s="57"/>
      <c r="BN111" s="66"/>
      <c r="BO111" s="57"/>
      <c r="BP111" s="57"/>
      <c r="BQ111" s="57"/>
      <c r="BR111" s="57"/>
      <c r="BS111" s="57"/>
      <c r="BT111" s="57"/>
      <c r="BU111" s="66"/>
      <c r="BV111" s="61"/>
      <c r="BW111" s="61"/>
      <c r="BX111" s="65"/>
      <c r="BY111" s="63"/>
      <c r="BZ111" s="58"/>
      <c r="CA111" s="57"/>
      <c r="CC111" s="62"/>
      <c r="CM111" s="57"/>
    </row>
    <row r="112" ht="14.25" customHeight="1">
      <c r="A112" s="57"/>
      <c r="B112" s="57"/>
      <c r="C112" s="57"/>
      <c r="D112" s="58"/>
      <c r="E112" s="57"/>
      <c r="F112" s="59"/>
      <c r="G112" s="57"/>
      <c r="H112" s="57"/>
      <c r="I112" s="60"/>
      <c r="J112" s="60"/>
      <c r="K112" s="57"/>
      <c r="L112" s="48"/>
      <c r="M112" s="48"/>
      <c r="N112" s="57"/>
      <c r="V112" s="57"/>
      <c r="W112" s="61"/>
      <c r="Y112" s="61"/>
      <c r="Z112" s="62"/>
      <c r="AA112" s="61"/>
      <c r="AB112" s="63"/>
      <c r="AC112" s="57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57"/>
      <c r="AY112" s="64"/>
      <c r="AZ112" s="61"/>
      <c r="BA112" s="65"/>
      <c r="BE112" s="61"/>
      <c r="BF112" s="57"/>
      <c r="BG112" s="62"/>
      <c r="BH112" s="61"/>
      <c r="BI112" s="61"/>
      <c r="BJ112" s="61"/>
      <c r="BK112" s="48"/>
      <c r="BL112" s="57"/>
      <c r="BM112" s="57"/>
      <c r="BN112" s="66"/>
      <c r="BO112" s="57"/>
      <c r="BP112" s="57"/>
      <c r="BQ112" s="57"/>
      <c r="BR112" s="57"/>
      <c r="BS112" s="57"/>
      <c r="BT112" s="57"/>
      <c r="BU112" s="66"/>
      <c r="BV112" s="61"/>
      <c r="BW112" s="61"/>
      <c r="BX112" s="65"/>
      <c r="BY112" s="63"/>
      <c r="BZ112" s="58"/>
      <c r="CA112" s="57"/>
      <c r="CC112" s="62"/>
      <c r="CM112" s="57"/>
    </row>
    <row r="113" ht="14.25" customHeight="1">
      <c r="A113" s="57"/>
      <c r="B113" s="57"/>
      <c r="C113" s="57"/>
      <c r="D113" s="58"/>
      <c r="E113" s="57"/>
      <c r="F113" s="59"/>
      <c r="G113" s="57"/>
      <c r="H113" s="57"/>
      <c r="I113" s="60"/>
      <c r="J113" s="60"/>
      <c r="K113" s="57"/>
      <c r="L113" s="48"/>
      <c r="M113" s="48"/>
      <c r="N113" s="57"/>
      <c r="V113" s="57"/>
      <c r="W113" s="61"/>
      <c r="Y113" s="61"/>
      <c r="Z113" s="62"/>
      <c r="AA113" s="61"/>
      <c r="AB113" s="63"/>
      <c r="AC113" s="57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57"/>
      <c r="AY113" s="64"/>
      <c r="AZ113" s="61"/>
      <c r="BA113" s="65"/>
      <c r="BE113" s="61"/>
      <c r="BF113" s="57"/>
      <c r="BG113" s="62"/>
      <c r="BH113" s="61"/>
      <c r="BI113" s="61"/>
      <c r="BJ113" s="61"/>
      <c r="BK113" s="48"/>
      <c r="BL113" s="57"/>
      <c r="BM113" s="57"/>
      <c r="BN113" s="66"/>
      <c r="BO113" s="57"/>
      <c r="BP113" s="57"/>
      <c r="BQ113" s="57"/>
      <c r="BR113" s="57"/>
      <c r="BS113" s="57"/>
      <c r="BT113" s="57"/>
      <c r="BU113" s="66"/>
      <c r="BV113" s="61"/>
      <c r="BW113" s="61"/>
      <c r="BX113" s="65"/>
      <c r="BY113" s="63"/>
      <c r="BZ113" s="58"/>
      <c r="CA113" s="57"/>
      <c r="CC113" s="62"/>
      <c r="CM113" s="57"/>
    </row>
    <row r="114" ht="14.25" customHeight="1">
      <c r="A114" s="57"/>
      <c r="B114" s="57"/>
      <c r="C114" s="57"/>
      <c r="D114" s="58"/>
      <c r="E114" s="57"/>
      <c r="F114" s="59"/>
      <c r="G114" s="57"/>
      <c r="H114" s="57"/>
      <c r="I114" s="60"/>
      <c r="J114" s="60"/>
      <c r="K114" s="57"/>
      <c r="L114" s="48"/>
      <c r="M114" s="48"/>
      <c r="N114" s="57"/>
      <c r="V114" s="57"/>
      <c r="W114" s="61"/>
      <c r="Y114" s="61"/>
      <c r="Z114" s="62"/>
      <c r="AA114" s="61"/>
      <c r="AB114" s="63"/>
      <c r="AC114" s="57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57"/>
      <c r="AY114" s="64"/>
      <c r="AZ114" s="61"/>
      <c r="BA114" s="65"/>
      <c r="BE114" s="61"/>
      <c r="BF114" s="57"/>
      <c r="BG114" s="62"/>
      <c r="BH114" s="61"/>
      <c r="BI114" s="61"/>
      <c r="BJ114" s="61"/>
      <c r="BK114" s="48"/>
      <c r="BL114" s="57"/>
      <c r="BM114" s="57"/>
      <c r="BN114" s="66"/>
      <c r="BO114" s="57"/>
      <c r="BP114" s="57"/>
      <c r="BQ114" s="57"/>
      <c r="BR114" s="57"/>
      <c r="BS114" s="57"/>
      <c r="BT114" s="57"/>
      <c r="BU114" s="66"/>
      <c r="BV114" s="61"/>
      <c r="BW114" s="61"/>
      <c r="BX114" s="65"/>
      <c r="BY114" s="63"/>
      <c r="BZ114" s="58"/>
      <c r="CA114" s="57"/>
      <c r="CC114" s="62"/>
      <c r="CM114" s="57"/>
    </row>
    <row r="115" ht="14.25" customHeight="1">
      <c r="A115" s="57"/>
      <c r="B115" s="57"/>
      <c r="C115" s="57"/>
      <c r="D115" s="58"/>
      <c r="E115" s="57"/>
      <c r="F115" s="59"/>
      <c r="G115" s="57"/>
      <c r="H115" s="57"/>
      <c r="I115" s="60"/>
      <c r="J115" s="60"/>
      <c r="K115" s="57"/>
      <c r="L115" s="48"/>
      <c r="M115" s="48"/>
      <c r="N115" s="57"/>
      <c r="V115" s="57"/>
      <c r="W115" s="61"/>
      <c r="Y115" s="61"/>
      <c r="Z115" s="62"/>
      <c r="AA115" s="61"/>
      <c r="AB115" s="63"/>
      <c r="AC115" s="57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57"/>
      <c r="AY115" s="64"/>
      <c r="AZ115" s="61"/>
      <c r="BA115" s="65"/>
      <c r="BE115" s="61"/>
      <c r="BF115" s="57"/>
      <c r="BG115" s="62"/>
      <c r="BH115" s="61"/>
      <c r="BI115" s="61"/>
      <c r="BJ115" s="61"/>
      <c r="BK115" s="48"/>
      <c r="BL115" s="57"/>
      <c r="BM115" s="57"/>
      <c r="BN115" s="66"/>
      <c r="BO115" s="57"/>
      <c r="BP115" s="57"/>
      <c r="BQ115" s="57"/>
      <c r="BR115" s="57"/>
      <c r="BS115" s="57"/>
      <c r="BT115" s="57"/>
      <c r="BU115" s="66"/>
      <c r="BV115" s="61"/>
      <c r="BW115" s="61"/>
      <c r="BX115" s="65"/>
      <c r="BY115" s="63"/>
      <c r="BZ115" s="58"/>
      <c r="CA115" s="57"/>
      <c r="CC115" s="62"/>
      <c r="CM115" s="57"/>
    </row>
    <row r="116" ht="14.25" customHeight="1">
      <c r="A116" s="57"/>
      <c r="B116" s="57"/>
      <c r="C116" s="57"/>
      <c r="D116" s="58"/>
      <c r="E116" s="57"/>
      <c r="F116" s="59"/>
      <c r="G116" s="57"/>
      <c r="H116" s="57"/>
      <c r="I116" s="60"/>
      <c r="J116" s="60"/>
      <c r="K116" s="57"/>
      <c r="L116" s="48"/>
      <c r="M116" s="48"/>
      <c r="N116" s="57"/>
      <c r="V116" s="57"/>
      <c r="W116" s="61"/>
      <c r="Y116" s="61"/>
      <c r="Z116" s="62"/>
      <c r="AA116" s="61"/>
      <c r="AB116" s="63"/>
      <c r="AC116" s="57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57"/>
      <c r="AY116" s="64"/>
      <c r="AZ116" s="61"/>
      <c r="BA116" s="65"/>
      <c r="BE116" s="61"/>
      <c r="BF116" s="57"/>
      <c r="BG116" s="62"/>
      <c r="BH116" s="61"/>
      <c r="BI116" s="61"/>
      <c r="BJ116" s="61"/>
      <c r="BK116" s="48"/>
      <c r="BL116" s="57"/>
      <c r="BM116" s="57"/>
      <c r="BN116" s="66"/>
      <c r="BO116" s="57"/>
      <c r="BP116" s="57"/>
      <c r="BQ116" s="57"/>
      <c r="BR116" s="57"/>
      <c r="BS116" s="57"/>
      <c r="BT116" s="57"/>
      <c r="BU116" s="66"/>
      <c r="BV116" s="61"/>
      <c r="BW116" s="61"/>
      <c r="BX116" s="65"/>
      <c r="BY116" s="63"/>
      <c r="BZ116" s="58"/>
      <c r="CA116" s="57"/>
      <c r="CC116" s="62"/>
      <c r="CM116" s="57"/>
    </row>
    <row r="117" ht="14.25" customHeight="1">
      <c r="A117" s="57"/>
      <c r="B117" s="57"/>
      <c r="C117" s="57"/>
      <c r="D117" s="58"/>
      <c r="E117" s="57"/>
      <c r="F117" s="59"/>
      <c r="G117" s="57"/>
      <c r="H117" s="57"/>
      <c r="I117" s="60"/>
      <c r="J117" s="60"/>
      <c r="K117" s="57"/>
      <c r="L117" s="48"/>
      <c r="M117" s="48"/>
      <c r="N117" s="57"/>
      <c r="V117" s="57"/>
      <c r="W117" s="61"/>
      <c r="Y117" s="61"/>
      <c r="Z117" s="62"/>
      <c r="AA117" s="61"/>
      <c r="AB117" s="63"/>
      <c r="AC117" s="57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57"/>
      <c r="AY117" s="64"/>
      <c r="AZ117" s="61"/>
      <c r="BA117" s="65"/>
      <c r="BE117" s="61"/>
      <c r="BF117" s="57"/>
      <c r="BG117" s="62"/>
      <c r="BH117" s="61"/>
      <c r="BI117" s="61"/>
      <c r="BJ117" s="61"/>
      <c r="BK117" s="48"/>
      <c r="BL117" s="57"/>
      <c r="BM117" s="57"/>
      <c r="BN117" s="66"/>
      <c r="BO117" s="57"/>
      <c r="BP117" s="57"/>
      <c r="BQ117" s="57"/>
      <c r="BR117" s="57"/>
      <c r="BS117" s="57"/>
      <c r="BT117" s="57"/>
      <c r="BU117" s="66"/>
      <c r="BV117" s="61"/>
      <c r="BW117" s="61"/>
      <c r="BX117" s="65"/>
      <c r="BY117" s="63"/>
      <c r="BZ117" s="58"/>
      <c r="CA117" s="57"/>
      <c r="CC117" s="62"/>
      <c r="CM117" s="57"/>
    </row>
    <row r="118" ht="14.25" customHeight="1">
      <c r="A118" s="57"/>
      <c r="B118" s="57"/>
      <c r="C118" s="57"/>
      <c r="D118" s="58"/>
      <c r="E118" s="57"/>
      <c r="F118" s="59"/>
      <c r="G118" s="57"/>
      <c r="H118" s="57"/>
      <c r="I118" s="60"/>
      <c r="J118" s="60"/>
      <c r="K118" s="57"/>
      <c r="L118" s="48"/>
      <c r="M118" s="48"/>
      <c r="N118" s="57"/>
      <c r="V118" s="57"/>
      <c r="W118" s="61"/>
      <c r="Y118" s="61"/>
      <c r="Z118" s="62"/>
      <c r="AA118" s="61"/>
      <c r="AB118" s="63"/>
      <c r="AC118" s="57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57"/>
      <c r="AY118" s="64"/>
      <c r="AZ118" s="61"/>
      <c r="BA118" s="65"/>
      <c r="BE118" s="61"/>
      <c r="BF118" s="57"/>
      <c r="BG118" s="62"/>
      <c r="BH118" s="61"/>
      <c r="BI118" s="61"/>
      <c r="BJ118" s="61"/>
      <c r="BK118" s="48"/>
      <c r="BL118" s="57"/>
      <c r="BM118" s="57"/>
      <c r="BN118" s="66"/>
      <c r="BO118" s="57"/>
      <c r="BP118" s="57"/>
      <c r="BQ118" s="57"/>
      <c r="BR118" s="57"/>
      <c r="BS118" s="57"/>
      <c r="BT118" s="57"/>
      <c r="BU118" s="66"/>
      <c r="BV118" s="61"/>
      <c r="BW118" s="61"/>
      <c r="BX118" s="65"/>
      <c r="BY118" s="63"/>
      <c r="BZ118" s="58"/>
      <c r="CA118" s="57"/>
      <c r="CC118" s="62"/>
      <c r="CM118" s="57"/>
    </row>
    <row r="119" ht="14.25" customHeight="1">
      <c r="A119" s="57"/>
      <c r="B119" s="57"/>
      <c r="C119" s="57"/>
      <c r="D119" s="58"/>
      <c r="E119" s="57"/>
      <c r="F119" s="59"/>
      <c r="G119" s="57"/>
      <c r="H119" s="57"/>
      <c r="I119" s="60"/>
      <c r="J119" s="60"/>
      <c r="K119" s="57"/>
      <c r="L119" s="48"/>
      <c r="M119" s="48"/>
      <c r="N119" s="57"/>
      <c r="V119" s="57"/>
      <c r="W119" s="61"/>
      <c r="Y119" s="61"/>
      <c r="Z119" s="62"/>
      <c r="AA119" s="61"/>
      <c r="AB119" s="63"/>
      <c r="AC119" s="57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57"/>
      <c r="AY119" s="64"/>
      <c r="AZ119" s="61"/>
      <c r="BA119" s="65"/>
      <c r="BE119" s="61"/>
      <c r="BF119" s="57"/>
      <c r="BG119" s="62"/>
      <c r="BH119" s="61"/>
      <c r="BI119" s="61"/>
      <c r="BJ119" s="61"/>
      <c r="BK119" s="48"/>
      <c r="BL119" s="57"/>
      <c r="BM119" s="57"/>
      <c r="BN119" s="66"/>
      <c r="BO119" s="57"/>
      <c r="BP119" s="57"/>
      <c r="BQ119" s="57"/>
      <c r="BR119" s="57"/>
      <c r="BS119" s="57"/>
      <c r="BT119" s="57"/>
      <c r="BU119" s="66"/>
      <c r="BV119" s="61"/>
      <c r="BW119" s="61"/>
      <c r="BX119" s="65"/>
      <c r="BY119" s="63"/>
      <c r="BZ119" s="58"/>
      <c r="CA119" s="57"/>
      <c r="CC119" s="62"/>
      <c r="CM119" s="57"/>
    </row>
    <row r="120" ht="14.25" customHeight="1">
      <c r="A120" s="57"/>
      <c r="B120" s="57"/>
      <c r="C120" s="57"/>
      <c r="D120" s="58"/>
      <c r="E120" s="57"/>
      <c r="F120" s="59"/>
      <c r="G120" s="57"/>
      <c r="H120" s="57"/>
      <c r="I120" s="60"/>
      <c r="J120" s="60"/>
      <c r="K120" s="57"/>
      <c r="L120" s="48"/>
      <c r="M120" s="48"/>
      <c r="N120" s="57"/>
      <c r="V120" s="57"/>
      <c r="W120" s="61"/>
      <c r="Y120" s="61"/>
      <c r="Z120" s="62"/>
      <c r="AA120" s="61"/>
      <c r="AB120" s="63"/>
      <c r="AC120" s="57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57"/>
      <c r="AY120" s="64"/>
      <c r="AZ120" s="61"/>
      <c r="BA120" s="65"/>
      <c r="BE120" s="61"/>
      <c r="BF120" s="57"/>
      <c r="BG120" s="62"/>
      <c r="BH120" s="61"/>
      <c r="BI120" s="61"/>
      <c r="BJ120" s="61"/>
      <c r="BK120" s="48"/>
      <c r="BL120" s="57"/>
      <c r="BM120" s="57"/>
      <c r="BN120" s="66"/>
      <c r="BO120" s="57"/>
      <c r="BP120" s="57"/>
      <c r="BQ120" s="57"/>
      <c r="BR120" s="57"/>
      <c r="BS120" s="57"/>
      <c r="BT120" s="57"/>
      <c r="BU120" s="66"/>
      <c r="BV120" s="61"/>
      <c r="BW120" s="61"/>
      <c r="BX120" s="65"/>
      <c r="BY120" s="63"/>
      <c r="BZ120" s="58"/>
      <c r="CA120" s="57"/>
      <c r="CC120" s="62"/>
      <c r="CM120" s="57"/>
    </row>
    <row r="121" ht="14.25" customHeight="1">
      <c r="A121" s="57"/>
      <c r="B121" s="57"/>
      <c r="C121" s="57"/>
      <c r="D121" s="58"/>
      <c r="E121" s="57"/>
      <c r="F121" s="59"/>
      <c r="G121" s="57"/>
      <c r="H121" s="57"/>
      <c r="I121" s="60"/>
      <c r="J121" s="60"/>
      <c r="K121" s="57"/>
      <c r="L121" s="48"/>
      <c r="M121" s="48"/>
      <c r="N121" s="57"/>
      <c r="V121" s="57"/>
      <c r="W121" s="61"/>
      <c r="Y121" s="61"/>
      <c r="Z121" s="62"/>
      <c r="AA121" s="61"/>
      <c r="AB121" s="63"/>
      <c r="AC121" s="57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57"/>
      <c r="AY121" s="64"/>
      <c r="AZ121" s="61"/>
      <c r="BA121" s="65"/>
      <c r="BE121" s="61"/>
      <c r="BF121" s="57"/>
      <c r="BG121" s="62"/>
      <c r="BH121" s="61"/>
      <c r="BI121" s="61"/>
      <c r="BJ121" s="61"/>
      <c r="BK121" s="48"/>
      <c r="BL121" s="57"/>
      <c r="BM121" s="57"/>
      <c r="BN121" s="66"/>
      <c r="BO121" s="57"/>
      <c r="BP121" s="57"/>
      <c r="BQ121" s="57"/>
      <c r="BR121" s="57"/>
      <c r="BS121" s="57"/>
      <c r="BT121" s="57"/>
      <c r="BU121" s="66"/>
      <c r="BV121" s="61"/>
      <c r="BW121" s="61"/>
      <c r="BX121" s="65"/>
      <c r="BY121" s="63"/>
      <c r="BZ121" s="58"/>
      <c r="CA121" s="57"/>
      <c r="CC121" s="62"/>
      <c r="CM121" s="57"/>
    </row>
    <row r="122" ht="14.25" customHeight="1">
      <c r="A122" s="57"/>
      <c r="B122" s="57"/>
      <c r="C122" s="57"/>
      <c r="D122" s="58"/>
      <c r="E122" s="57"/>
      <c r="F122" s="59"/>
      <c r="G122" s="57"/>
      <c r="H122" s="57"/>
      <c r="I122" s="60"/>
      <c r="J122" s="60"/>
      <c r="K122" s="57"/>
      <c r="L122" s="48"/>
      <c r="M122" s="48"/>
      <c r="N122" s="57"/>
      <c r="V122" s="57"/>
      <c r="W122" s="61"/>
      <c r="Y122" s="61"/>
      <c r="Z122" s="62"/>
      <c r="AA122" s="61"/>
      <c r="AB122" s="63"/>
      <c r="AC122" s="57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57"/>
      <c r="AY122" s="64"/>
      <c r="AZ122" s="61"/>
      <c r="BA122" s="65"/>
      <c r="BE122" s="61"/>
      <c r="BF122" s="57"/>
      <c r="BG122" s="62"/>
      <c r="BH122" s="61"/>
      <c r="BI122" s="61"/>
      <c r="BJ122" s="61"/>
      <c r="BK122" s="48"/>
      <c r="BL122" s="57"/>
      <c r="BM122" s="57"/>
      <c r="BN122" s="66"/>
      <c r="BO122" s="57"/>
      <c r="BP122" s="57"/>
      <c r="BQ122" s="57"/>
      <c r="BR122" s="57"/>
      <c r="BS122" s="57"/>
      <c r="BT122" s="57"/>
      <c r="BU122" s="66"/>
      <c r="BV122" s="61"/>
      <c r="BW122" s="61"/>
      <c r="BX122" s="65"/>
      <c r="BY122" s="63"/>
      <c r="BZ122" s="58"/>
      <c r="CA122" s="57"/>
      <c r="CC122" s="62"/>
      <c r="CM122" s="57"/>
    </row>
    <row r="123" ht="14.25" customHeight="1">
      <c r="A123" s="57"/>
      <c r="B123" s="57"/>
      <c r="C123" s="57"/>
      <c r="D123" s="58"/>
      <c r="E123" s="57"/>
      <c r="F123" s="59"/>
      <c r="G123" s="57"/>
      <c r="H123" s="57"/>
      <c r="I123" s="60"/>
      <c r="J123" s="60"/>
      <c r="K123" s="57"/>
      <c r="L123" s="48"/>
      <c r="M123" s="48"/>
      <c r="N123" s="57"/>
      <c r="V123" s="57"/>
      <c r="W123" s="61"/>
      <c r="Y123" s="61"/>
      <c r="Z123" s="62"/>
      <c r="AA123" s="61"/>
      <c r="AB123" s="63"/>
      <c r="AC123" s="57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57"/>
      <c r="AY123" s="64"/>
      <c r="AZ123" s="61"/>
      <c r="BA123" s="65"/>
      <c r="BE123" s="61"/>
      <c r="BF123" s="57"/>
      <c r="BG123" s="62"/>
      <c r="BH123" s="61"/>
      <c r="BI123" s="61"/>
      <c r="BJ123" s="61"/>
      <c r="BK123" s="48"/>
      <c r="BL123" s="57"/>
      <c r="BM123" s="57"/>
      <c r="BN123" s="66"/>
      <c r="BO123" s="57"/>
      <c r="BP123" s="57"/>
      <c r="BQ123" s="57"/>
      <c r="BR123" s="57"/>
      <c r="BS123" s="57"/>
      <c r="BT123" s="57"/>
      <c r="BU123" s="66"/>
      <c r="BV123" s="61"/>
      <c r="BW123" s="61"/>
      <c r="BX123" s="65"/>
      <c r="BY123" s="63"/>
      <c r="BZ123" s="58"/>
      <c r="CA123" s="57"/>
      <c r="CC123" s="62"/>
      <c r="CM123" s="57"/>
    </row>
    <row r="124" ht="14.25" customHeight="1">
      <c r="A124" s="57"/>
      <c r="B124" s="57"/>
      <c r="C124" s="57"/>
      <c r="D124" s="58"/>
      <c r="E124" s="57"/>
      <c r="F124" s="59"/>
      <c r="G124" s="57"/>
      <c r="H124" s="57"/>
      <c r="I124" s="60"/>
      <c r="J124" s="60"/>
      <c r="K124" s="57"/>
      <c r="L124" s="48"/>
      <c r="M124" s="48"/>
      <c r="N124" s="57"/>
      <c r="V124" s="57"/>
      <c r="W124" s="61"/>
      <c r="Y124" s="61"/>
      <c r="Z124" s="62"/>
      <c r="AA124" s="61"/>
      <c r="AB124" s="63"/>
      <c r="AC124" s="57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57"/>
      <c r="AY124" s="64"/>
      <c r="AZ124" s="61"/>
      <c r="BA124" s="65"/>
      <c r="BE124" s="61"/>
      <c r="BF124" s="57"/>
      <c r="BG124" s="62"/>
      <c r="BH124" s="61"/>
      <c r="BI124" s="61"/>
      <c r="BJ124" s="61"/>
      <c r="BK124" s="48"/>
      <c r="BL124" s="57"/>
      <c r="BM124" s="57"/>
      <c r="BN124" s="66"/>
      <c r="BO124" s="57"/>
      <c r="BP124" s="57"/>
      <c r="BQ124" s="57"/>
      <c r="BR124" s="57"/>
      <c r="BS124" s="57"/>
      <c r="BT124" s="57"/>
      <c r="BU124" s="66"/>
      <c r="BV124" s="61"/>
      <c r="BW124" s="61"/>
      <c r="BX124" s="65"/>
      <c r="BY124" s="63"/>
      <c r="BZ124" s="58"/>
      <c r="CA124" s="57"/>
      <c r="CC124" s="62"/>
      <c r="CM124" s="57"/>
    </row>
    <row r="125" ht="14.25" customHeight="1">
      <c r="A125" s="57"/>
      <c r="B125" s="57"/>
      <c r="C125" s="57"/>
      <c r="D125" s="58"/>
      <c r="E125" s="57"/>
      <c r="F125" s="59"/>
      <c r="G125" s="57"/>
      <c r="H125" s="57"/>
      <c r="I125" s="60"/>
      <c r="J125" s="60"/>
      <c r="K125" s="57"/>
      <c r="L125" s="48"/>
      <c r="M125" s="48"/>
      <c r="N125" s="57"/>
      <c r="V125" s="57"/>
      <c r="W125" s="61"/>
      <c r="Y125" s="61"/>
      <c r="Z125" s="62"/>
      <c r="AA125" s="61"/>
      <c r="AB125" s="63"/>
      <c r="AC125" s="57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57"/>
      <c r="AY125" s="64"/>
      <c r="AZ125" s="61"/>
      <c r="BA125" s="65"/>
      <c r="BE125" s="61"/>
      <c r="BF125" s="57"/>
      <c r="BG125" s="62"/>
      <c r="BH125" s="61"/>
      <c r="BI125" s="61"/>
      <c r="BJ125" s="61"/>
      <c r="BK125" s="48"/>
      <c r="BL125" s="57"/>
      <c r="BM125" s="57"/>
      <c r="BN125" s="66"/>
      <c r="BO125" s="57"/>
      <c r="BP125" s="57"/>
      <c r="BQ125" s="57"/>
      <c r="BR125" s="57"/>
      <c r="BS125" s="57"/>
      <c r="BT125" s="57"/>
      <c r="BU125" s="66"/>
      <c r="BV125" s="61"/>
      <c r="BW125" s="61"/>
      <c r="BX125" s="65"/>
      <c r="BY125" s="63"/>
      <c r="BZ125" s="58"/>
      <c r="CA125" s="57"/>
      <c r="CC125" s="62"/>
      <c r="CM125" s="57"/>
    </row>
    <row r="126" ht="14.25" customHeight="1">
      <c r="A126" s="57"/>
      <c r="B126" s="57"/>
      <c r="C126" s="57"/>
      <c r="D126" s="58"/>
      <c r="E126" s="57"/>
      <c r="F126" s="59"/>
      <c r="G126" s="57"/>
      <c r="H126" s="57"/>
      <c r="I126" s="60"/>
      <c r="J126" s="60"/>
      <c r="K126" s="57"/>
      <c r="L126" s="48"/>
      <c r="M126" s="48"/>
      <c r="N126" s="57"/>
      <c r="V126" s="57"/>
      <c r="W126" s="61"/>
      <c r="Y126" s="61"/>
      <c r="Z126" s="62"/>
      <c r="AA126" s="61"/>
      <c r="AB126" s="63"/>
      <c r="AC126" s="57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57"/>
      <c r="AY126" s="64"/>
      <c r="AZ126" s="61"/>
      <c r="BA126" s="65"/>
      <c r="BE126" s="61"/>
      <c r="BF126" s="57"/>
      <c r="BG126" s="62"/>
      <c r="BH126" s="61"/>
      <c r="BI126" s="61"/>
      <c r="BJ126" s="61"/>
      <c r="BK126" s="48"/>
      <c r="BL126" s="57"/>
      <c r="BM126" s="57"/>
      <c r="BN126" s="66"/>
      <c r="BO126" s="57"/>
      <c r="BP126" s="57"/>
      <c r="BQ126" s="57"/>
      <c r="BR126" s="57"/>
      <c r="BS126" s="57"/>
      <c r="BT126" s="57"/>
      <c r="BU126" s="66"/>
      <c r="BV126" s="61"/>
      <c r="BW126" s="61"/>
      <c r="BX126" s="65"/>
      <c r="BY126" s="63"/>
      <c r="BZ126" s="58"/>
      <c r="CA126" s="57"/>
      <c r="CC126" s="62"/>
      <c r="CM126" s="57"/>
    </row>
    <row r="127" ht="14.25" customHeight="1">
      <c r="A127" s="57"/>
      <c r="B127" s="57"/>
      <c r="C127" s="57"/>
      <c r="D127" s="58"/>
      <c r="E127" s="57"/>
      <c r="F127" s="59"/>
      <c r="G127" s="57"/>
      <c r="H127" s="57"/>
      <c r="I127" s="60"/>
      <c r="J127" s="60"/>
      <c r="K127" s="57"/>
      <c r="L127" s="48"/>
      <c r="M127" s="48"/>
      <c r="N127" s="57"/>
      <c r="V127" s="57"/>
      <c r="W127" s="61"/>
      <c r="Y127" s="61"/>
      <c r="Z127" s="62"/>
      <c r="AA127" s="61"/>
      <c r="AB127" s="63"/>
      <c r="AC127" s="57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57"/>
      <c r="AY127" s="64"/>
      <c r="AZ127" s="61"/>
      <c r="BA127" s="65"/>
      <c r="BE127" s="61"/>
      <c r="BF127" s="57"/>
      <c r="BG127" s="62"/>
      <c r="BH127" s="61"/>
      <c r="BI127" s="61"/>
      <c r="BJ127" s="61"/>
      <c r="BK127" s="48"/>
      <c r="BL127" s="57"/>
      <c r="BM127" s="57"/>
      <c r="BN127" s="66"/>
      <c r="BO127" s="57"/>
      <c r="BP127" s="57"/>
      <c r="BQ127" s="57"/>
      <c r="BR127" s="57"/>
      <c r="BS127" s="57"/>
      <c r="BT127" s="57"/>
      <c r="BU127" s="66"/>
      <c r="BV127" s="61"/>
      <c r="BW127" s="61"/>
      <c r="BX127" s="65"/>
      <c r="BY127" s="63"/>
      <c r="BZ127" s="58"/>
      <c r="CA127" s="57"/>
      <c r="CC127" s="62"/>
      <c r="CM127" s="57"/>
    </row>
    <row r="128" ht="14.25" customHeight="1">
      <c r="A128" s="57"/>
      <c r="B128" s="57"/>
      <c r="C128" s="57"/>
      <c r="D128" s="58"/>
      <c r="E128" s="57"/>
      <c r="F128" s="59"/>
      <c r="G128" s="57"/>
      <c r="H128" s="57"/>
      <c r="I128" s="60"/>
      <c r="J128" s="60"/>
      <c r="K128" s="57"/>
      <c r="L128" s="48"/>
      <c r="M128" s="48"/>
      <c r="N128" s="57"/>
      <c r="V128" s="57"/>
      <c r="W128" s="61"/>
      <c r="Y128" s="61"/>
      <c r="Z128" s="62"/>
      <c r="AA128" s="61"/>
      <c r="AB128" s="63"/>
      <c r="AC128" s="57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57"/>
      <c r="AY128" s="64"/>
      <c r="AZ128" s="61"/>
      <c r="BA128" s="65"/>
      <c r="BE128" s="61"/>
      <c r="BF128" s="57"/>
      <c r="BG128" s="62"/>
      <c r="BH128" s="61"/>
      <c r="BI128" s="61"/>
      <c r="BJ128" s="61"/>
      <c r="BK128" s="48"/>
      <c r="BL128" s="57"/>
      <c r="BM128" s="57"/>
      <c r="BN128" s="66"/>
      <c r="BO128" s="57"/>
      <c r="BP128" s="57"/>
      <c r="BQ128" s="57"/>
      <c r="BR128" s="57"/>
      <c r="BS128" s="57"/>
      <c r="BT128" s="57"/>
      <c r="BU128" s="66"/>
      <c r="BV128" s="61"/>
      <c r="BW128" s="61"/>
      <c r="BX128" s="65"/>
      <c r="BY128" s="63"/>
      <c r="BZ128" s="58"/>
      <c r="CA128" s="57"/>
      <c r="CC128" s="62"/>
      <c r="CM128" s="57"/>
    </row>
    <row r="129" ht="14.25" customHeight="1">
      <c r="A129" s="57"/>
      <c r="B129" s="57"/>
      <c r="C129" s="57"/>
      <c r="D129" s="58"/>
      <c r="E129" s="57"/>
      <c r="F129" s="59"/>
      <c r="G129" s="57"/>
      <c r="H129" s="57"/>
      <c r="I129" s="60"/>
      <c r="J129" s="60"/>
      <c r="K129" s="57"/>
      <c r="L129" s="48"/>
      <c r="M129" s="48"/>
      <c r="N129" s="57"/>
      <c r="V129" s="57"/>
      <c r="W129" s="61"/>
      <c r="Y129" s="61"/>
      <c r="Z129" s="62"/>
      <c r="AA129" s="61"/>
      <c r="AB129" s="63"/>
      <c r="AC129" s="57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57"/>
      <c r="AY129" s="64"/>
      <c r="AZ129" s="61"/>
      <c r="BA129" s="65"/>
      <c r="BE129" s="61"/>
      <c r="BF129" s="57"/>
      <c r="BG129" s="62"/>
      <c r="BH129" s="61"/>
      <c r="BI129" s="61"/>
      <c r="BJ129" s="61"/>
      <c r="BK129" s="48"/>
      <c r="BL129" s="57"/>
      <c r="BM129" s="57"/>
      <c r="BN129" s="66"/>
      <c r="BO129" s="57"/>
      <c r="BP129" s="57"/>
      <c r="BQ129" s="57"/>
      <c r="BR129" s="57"/>
      <c r="BS129" s="57"/>
      <c r="BT129" s="57"/>
      <c r="BU129" s="66"/>
      <c r="BV129" s="61"/>
      <c r="BW129" s="61"/>
      <c r="BX129" s="65"/>
      <c r="BY129" s="63"/>
      <c r="BZ129" s="58"/>
      <c r="CA129" s="57"/>
      <c r="CC129" s="62"/>
      <c r="CM129" s="57"/>
    </row>
    <row r="130" ht="14.25" customHeight="1">
      <c r="A130" s="57"/>
      <c r="B130" s="57"/>
      <c r="C130" s="57"/>
      <c r="D130" s="58"/>
      <c r="E130" s="57"/>
      <c r="F130" s="59"/>
      <c r="G130" s="57"/>
      <c r="H130" s="57"/>
      <c r="I130" s="60"/>
      <c r="J130" s="60"/>
      <c r="K130" s="57"/>
      <c r="L130" s="48"/>
      <c r="M130" s="48"/>
      <c r="N130" s="57"/>
      <c r="V130" s="57"/>
      <c r="W130" s="61"/>
      <c r="Y130" s="61"/>
      <c r="Z130" s="62"/>
      <c r="AA130" s="61"/>
      <c r="AB130" s="63"/>
      <c r="AC130" s="57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57"/>
      <c r="AY130" s="64"/>
      <c r="AZ130" s="61"/>
      <c r="BA130" s="65"/>
      <c r="BE130" s="61"/>
      <c r="BF130" s="57"/>
      <c r="BG130" s="62"/>
      <c r="BH130" s="61"/>
      <c r="BI130" s="61"/>
      <c r="BJ130" s="61"/>
      <c r="BK130" s="48"/>
      <c r="BL130" s="57"/>
      <c r="BM130" s="57"/>
      <c r="BN130" s="66"/>
      <c r="BO130" s="57"/>
      <c r="BP130" s="57"/>
      <c r="BQ130" s="57"/>
      <c r="BR130" s="57"/>
      <c r="BS130" s="57"/>
      <c r="BT130" s="57"/>
      <c r="BU130" s="66"/>
      <c r="BV130" s="61"/>
      <c r="BW130" s="61"/>
      <c r="BX130" s="65"/>
      <c r="BY130" s="63"/>
      <c r="BZ130" s="58"/>
      <c r="CA130" s="57"/>
      <c r="CC130" s="62"/>
      <c r="CM130" s="57"/>
    </row>
    <row r="131" ht="14.25" customHeight="1">
      <c r="A131" s="57"/>
      <c r="B131" s="57"/>
      <c r="C131" s="57"/>
      <c r="D131" s="58"/>
      <c r="E131" s="57"/>
      <c r="F131" s="59"/>
      <c r="G131" s="57"/>
      <c r="H131" s="57"/>
      <c r="I131" s="60"/>
      <c r="J131" s="60"/>
      <c r="K131" s="57"/>
      <c r="L131" s="48"/>
      <c r="M131" s="48"/>
      <c r="N131" s="57"/>
      <c r="V131" s="57"/>
      <c r="W131" s="61"/>
      <c r="Y131" s="61"/>
      <c r="Z131" s="62"/>
      <c r="AA131" s="61"/>
      <c r="AB131" s="63"/>
      <c r="AC131" s="57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57"/>
      <c r="AY131" s="64"/>
      <c r="AZ131" s="61"/>
      <c r="BA131" s="65"/>
      <c r="BE131" s="61"/>
      <c r="BF131" s="57"/>
      <c r="BG131" s="62"/>
      <c r="BH131" s="61"/>
      <c r="BI131" s="61"/>
      <c r="BJ131" s="61"/>
      <c r="BK131" s="48"/>
      <c r="BL131" s="57"/>
      <c r="BM131" s="57"/>
      <c r="BN131" s="66"/>
      <c r="BO131" s="57"/>
      <c r="BP131" s="57"/>
      <c r="BQ131" s="57"/>
      <c r="BR131" s="57"/>
      <c r="BS131" s="57"/>
      <c r="BT131" s="57"/>
      <c r="BU131" s="66"/>
      <c r="BV131" s="61"/>
      <c r="BW131" s="61"/>
      <c r="BX131" s="65"/>
      <c r="BY131" s="63"/>
      <c r="BZ131" s="58"/>
      <c r="CA131" s="57"/>
      <c r="CC131" s="62"/>
      <c r="CM131" s="57"/>
    </row>
    <row r="132" ht="14.25" customHeight="1">
      <c r="A132" s="57"/>
      <c r="B132" s="57"/>
      <c r="C132" s="57"/>
      <c r="D132" s="58"/>
      <c r="E132" s="57"/>
      <c r="F132" s="59"/>
      <c r="G132" s="57"/>
      <c r="H132" s="57"/>
      <c r="I132" s="60"/>
      <c r="J132" s="60"/>
      <c r="K132" s="57"/>
      <c r="L132" s="48"/>
      <c r="M132" s="48"/>
      <c r="N132" s="57"/>
      <c r="V132" s="57"/>
      <c r="W132" s="61"/>
      <c r="Y132" s="61"/>
      <c r="Z132" s="62"/>
      <c r="AA132" s="61"/>
      <c r="AB132" s="63"/>
      <c r="AC132" s="57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57"/>
      <c r="AY132" s="64"/>
      <c r="AZ132" s="61"/>
      <c r="BA132" s="65"/>
      <c r="BE132" s="61"/>
      <c r="BF132" s="57"/>
      <c r="BG132" s="62"/>
      <c r="BH132" s="61"/>
      <c r="BI132" s="61"/>
      <c r="BJ132" s="61"/>
      <c r="BK132" s="48"/>
      <c r="BL132" s="57"/>
      <c r="BM132" s="57"/>
      <c r="BN132" s="66"/>
      <c r="BO132" s="57"/>
      <c r="BP132" s="57"/>
      <c r="BQ132" s="57"/>
      <c r="BR132" s="57"/>
      <c r="BS132" s="57"/>
      <c r="BT132" s="57"/>
      <c r="BU132" s="66"/>
      <c r="BV132" s="61"/>
      <c r="BW132" s="61"/>
      <c r="BX132" s="65"/>
      <c r="BY132" s="63"/>
      <c r="BZ132" s="58"/>
      <c r="CA132" s="57"/>
      <c r="CC132" s="62"/>
      <c r="CM132" s="57"/>
    </row>
    <row r="133" ht="14.25" customHeight="1">
      <c r="A133" s="57"/>
      <c r="B133" s="57"/>
      <c r="C133" s="57"/>
      <c r="D133" s="58"/>
      <c r="E133" s="57"/>
      <c r="F133" s="59"/>
      <c r="G133" s="57"/>
      <c r="H133" s="57"/>
      <c r="I133" s="60"/>
      <c r="J133" s="60"/>
      <c r="K133" s="57"/>
      <c r="L133" s="48"/>
      <c r="M133" s="48"/>
      <c r="N133" s="57"/>
      <c r="V133" s="57"/>
      <c r="W133" s="61"/>
      <c r="Y133" s="61"/>
      <c r="Z133" s="62"/>
      <c r="AA133" s="61"/>
      <c r="AB133" s="63"/>
      <c r="AC133" s="57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57"/>
      <c r="AY133" s="64"/>
      <c r="AZ133" s="61"/>
      <c r="BA133" s="65"/>
      <c r="BE133" s="61"/>
      <c r="BF133" s="57"/>
      <c r="BG133" s="62"/>
      <c r="BH133" s="61"/>
      <c r="BI133" s="61"/>
      <c r="BJ133" s="61"/>
      <c r="BK133" s="48"/>
      <c r="BL133" s="57"/>
      <c r="BM133" s="57"/>
      <c r="BN133" s="66"/>
      <c r="BO133" s="57"/>
      <c r="BP133" s="57"/>
      <c r="BQ133" s="57"/>
      <c r="BR133" s="57"/>
      <c r="BS133" s="57"/>
      <c r="BT133" s="57"/>
      <c r="BU133" s="66"/>
      <c r="BV133" s="61"/>
      <c r="BW133" s="61"/>
      <c r="BX133" s="65"/>
      <c r="BY133" s="63"/>
      <c r="BZ133" s="58"/>
      <c r="CA133" s="57"/>
      <c r="CC133" s="62"/>
      <c r="CM133" s="57"/>
    </row>
    <row r="134" ht="14.25" customHeight="1">
      <c r="A134" s="57"/>
      <c r="B134" s="57"/>
      <c r="C134" s="57"/>
      <c r="D134" s="58"/>
      <c r="E134" s="57"/>
      <c r="F134" s="59"/>
      <c r="G134" s="57"/>
      <c r="H134" s="57"/>
      <c r="I134" s="60"/>
      <c r="J134" s="60"/>
      <c r="K134" s="57"/>
      <c r="L134" s="48"/>
      <c r="M134" s="48"/>
      <c r="N134" s="57"/>
      <c r="V134" s="57"/>
      <c r="W134" s="61"/>
      <c r="Y134" s="61"/>
      <c r="Z134" s="62"/>
      <c r="AA134" s="61"/>
      <c r="AB134" s="63"/>
      <c r="AC134" s="57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57"/>
      <c r="AY134" s="64"/>
      <c r="AZ134" s="61"/>
      <c r="BA134" s="65"/>
      <c r="BE134" s="61"/>
      <c r="BF134" s="57"/>
      <c r="BG134" s="62"/>
      <c r="BH134" s="61"/>
      <c r="BI134" s="61"/>
      <c r="BJ134" s="61"/>
      <c r="BK134" s="48"/>
      <c r="BL134" s="57"/>
      <c r="BM134" s="57"/>
      <c r="BN134" s="66"/>
      <c r="BO134" s="57"/>
      <c r="BP134" s="57"/>
      <c r="BQ134" s="57"/>
      <c r="BR134" s="57"/>
      <c r="BS134" s="57"/>
      <c r="BT134" s="57"/>
      <c r="BU134" s="66"/>
      <c r="BV134" s="61"/>
      <c r="BW134" s="61"/>
      <c r="BX134" s="65"/>
      <c r="BY134" s="63"/>
      <c r="BZ134" s="58"/>
      <c r="CA134" s="57"/>
      <c r="CC134" s="62"/>
      <c r="CM134" s="57"/>
    </row>
    <row r="135" ht="14.25" customHeight="1">
      <c r="A135" s="57"/>
      <c r="B135" s="57"/>
      <c r="C135" s="57"/>
      <c r="D135" s="58"/>
      <c r="E135" s="57"/>
      <c r="F135" s="59"/>
      <c r="G135" s="57"/>
      <c r="H135" s="57"/>
      <c r="I135" s="60"/>
      <c r="J135" s="60"/>
      <c r="K135" s="57"/>
      <c r="L135" s="48"/>
      <c r="M135" s="48"/>
      <c r="N135" s="57"/>
      <c r="V135" s="57"/>
      <c r="W135" s="61"/>
      <c r="Y135" s="61"/>
      <c r="Z135" s="62"/>
      <c r="AA135" s="61"/>
      <c r="AB135" s="63"/>
      <c r="AC135" s="57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57"/>
      <c r="AY135" s="64"/>
      <c r="AZ135" s="61"/>
      <c r="BA135" s="65"/>
      <c r="BE135" s="61"/>
      <c r="BF135" s="57"/>
      <c r="BG135" s="62"/>
      <c r="BH135" s="61"/>
      <c r="BI135" s="61"/>
      <c r="BJ135" s="61"/>
      <c r="BK135" s="48"/>
      <c r="BL135" s="57"/>
      <c r="BM135" s="57"/>
      <c r="BN135" s="66"/>
      <c r="BO135" s="57"/>
      <c r="BP135" s="57"/>
      <c r="BQ135" s="57"/>
      <c r="BR135" s="57"/>
      <c r="BS135" s="57"/>
      <c r="BT135" s="57"/>
      <c r="BU135" s="66"/>
      <c r="BV135" s="61"/>
      <c r="BW135" s="61"/>
      <c r="BX135" s="65"/>
      <c r="BY135" s="63"/>
      <c r="BZ135" s="58"/>
      <c r="CA135" s="57"/>
      <c r="CC135" s="62"/>
      <c r="CM135" s="57"/>
    </row>
    <row r="136" ht="14.25" customHeight="1">
      <c r="A136" s="57"/>
      <c r="B136" s="57"/>
      <c r="C136" s="57"/>
      <c r="D136" s="58"/>
      <c r="E136" s="57"/>
      <c r="F136" s="59"/>
      <c r="G136" s="57"/>
      <c r="H136" s="57"/>
      <c r="I136" s="60"/>
      <c r="J136" s="60"/>
      <c r="K136" s="57"/>
      <c r="L136" s="48"/>
      <c r="M136" s="48"/>
      <c r="N136" s="57"/>
      <c r="V136" s="57"/>
      <c r="W136" s="61"/>
      <c r="Y136" s="61"/>
      <c r="Z136" s="62"/>
      <c r="AA136" s="61"/>
      <c r="AB136" s="63"/>
      <c r="AC136" s="57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57"/>
      <c r="AY136" s="64"/>
      <c r="AZ136" s="61"/>
      <c r="BA136" s="65"/>
      <c r="BE136" s="61"/>
      <c r="BF136" s="57"/>
      <c r="BG136" s="62"/>
      <c r="BH136" s="61"/>
      <c r="BI136" s="61"/>
      <c r="BJ136" s="61"/>
      <c r="BK136" s="48"/>
      <c r="BL136" s="57"/>
      <c r="BM136" s="57"/>
      <c r="BN136" s="66"/>
      <c r="BO136" s="57"/>
      <c r="BP136" s="57"/>
      <c r="BQ136" s="57"/>
      <c r="BR136" s="57"/>
      <c r="BS136" s="57"/>
      <c r="BT136" s="57"/>
      <c r="BU136" s="66"/>
      <c r="BV136" s="61"/>
      <c r="BW136" s="61"/>
      <c r="BX136" s="65"/>
      <c r="BY136" s="63"/>
      <c r="BZ136" s="58"/>
      <c r="CA136" s="57"/>
      <c r="CC136" s="62"/>
      <c r="CM136" s="57"/>
    </row>
    <row r="137" ht="14.25" customHeight="1">
      <c r="A137" s="57"/>
      <c r="B137" s="57"/>
      <c r="C137" s="57"/>
      <c r="D137" s="58"/>
      <c r="E137" s="57"/>
      <c r="F137" s="59"/>
      <c r="G137" s="57"/>
      <c r="H137" s="57"/>
      <c r="I137" s="60"/>
      <c r="J137" s="60"/>
      <c r="K137" s="57"/>
      <c r="L137" s="48"/>
      <c r="M137" s="48"/>
      <c r="N137" s="57"/>
      <c r="V137" s="57"/>
      <c r="W137" s="61"/>
      <c r="Y137" s="61"/>
      <c r="Z137" s="62"/>
      <c r="AA137" s="61"/>
      <c r="AB137" s="63"/>
      <c r="AC137" s="57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57"/>
      <c r="AY137" s="64"/>
      <c r="AZ137" s="61"/>
      <c r="BA137" s="65"/>
      <c r="BE137" s="61"/>
      <c r="BF137" s="57"/>
      <c r="BG137" s="62"/>
      <c r="BH137" s="61"/>
      <c r="BI137" s="61"/>
      <c r="BJ137" s="61"/>
      <c r="BK137" s="48"/>
      <c r="BL137" s="57"/>
      <c r="BM137" s="57"/>
      <c r="BN137" s="66"/>
      <c r="BO137" s="57"/>
      <c r="BP137" s="57"/>
      <c r="BQ137" s="57"/>
      <c r="BR137" s="57"/>
      <c r="BS137" s="57"/>
      <c r="BT137" s="57"/>
      <c r="BU137" s="66"/>
      <c r="BV137" s="61"/>
      <c r="BW137" s="61"/>
      <c r="BX137" s="65"/>
      <c r="BY137" s="63"/>
      <c r="BZ137" s="58"/>
      <c r="CA137" s="57"/>
      <c r="CC137" s="62"/>
      <c r="CM137" s="57"/>
    </row>
    <row r="138" ht="14.25" customHeight="1">
      <c r="A138" s="57"/>
      <c r="B138" s="57"/>
      <c r="C138" s="57"/>
      <c r="D138" s="58"/>
      <c r="E138" s="57"/>
      <c r="F138" s="59"/>
      <c r="G138" s="57"/>
      <c r="H138" s="57"/>
      <c r="I138" s="60"/>
      <c r="J138" s="60"/>
      <c r="K138" s="57"/>
      <c r="L138" s="48"/>
      <c r="M138" s="48"/>
      <c r="N138" s="57"/>
      <c r="V138" s="57"/>
      <c r="W138" s="61"/>
      <c r="Y138" s="61"/>
      <c r="Z138" s="62"/>
      <c r="AA138" s="61"/>
      <c r="AB138" s="63"/>
      <c r="AC138" s="57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57"/>
      <c r="AY138" s="64"/>
      <c r="AZ138" s="61"/>
      <c r="BA138" s="65"/>
      <c r="BE138" s="61"/>
      <c r="BF138" s="57"/>
      <c r="BG138" s="62"/>
      <c r="BH138" s="61"/>
      <c r="BI138" s="61"/>
      <c r="BJ138" s="61"/>
      <c r="BK138" s="48"/>
      <c r="BL138" s="57"/>
      <c r="BM138" s="57"/>
      <c r="BN138" s="66"/>
      <c r="BO138" s="57"/>
      <c r="BP138" s="57"/>
      <c r="BQ138" s="57"/>
      <c r="BR138" s="57"/>
      <c r="BS138" s="57"/>
      <c r="BT138" s="57"/>
      <c r="BU138" s="66"/>
      <c r="BV138" s="61"/>
      <c r="BW138" s="61"/>
      <c r="BX138" s="65"/>
      <c r="BY138" s="63"/>
      <c r="BZ138" s="58"/>
      <c r="CA138" s="57"/>
      <c r="CC138" s="62"/>
      <c r="CM138" s="57"/>
    </row>
    <row r="139" ht="14.25" customHeight="1">
      <c r="A139" s="57"/>
      <c r="B139" s="57"/>
      <c r="C139" s="57"/>
      <c r="D139" s="58"/>
      <c r="E139" s="57"/>
      <c r="F139" s="59"/>
      <c r="G139" s="57"/>
      <c r="H139" s="57"/>
      <c r="I139" s="60"/>
      <c r="J139" s="60"/>
      <c r="K139" s="57"/>
      <c r="L139" s="48"/>
      <c r="M139" s="48"/>
      <c r="N139" s="57"/>
      <c r="V139" s="57"/>
      <c r="W139" s="61"/>
      <c r="Y139" s="61"/>
      <c r="Z139" s="62"/>
      <c r="AA139" s="61"/>
      <c r="AB139" s="63"/>
      <c r="AC139" s="57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57"/>
      <c r="AY139" s="64"/>
      <c r="AZ139" s="61"/>
      <c r="BA139" s="65"/>
      <c r="BE139" s="61"/>
      <c r="BF139" s="57"/>
      <c r="BG139" s="62"/>
      <c r="BH139" s="61"/>
      <c r="BI139" s="61"/>
      <c r="BJ139" s="61"/>
      <c r="BK139" s="48"/>
      <c r="BL139" s="57"/>
      <c r="BM139" s="57"/>
      <c r="BN139" s="66"/>
      <c r="BO139" s="57"/>
      <c r="BP139" s="57"/>
      <c r="BQ139" s="57"/>
      <c r="BR139" s="57"/>
      <c r="BS139" s="57"/>
      <c r="BT139" s="57"/>
      <c r="BU139" s="66"/>
      <c r="BV139" s="61"/>
      <c r="BW139" s="61"/>
      <c r="BX139" s="65"/>
      <c r="BY139" s="63"/>
      <c r="BZ139" s="58"/>
      <c r="CA139" s="57"/>
      <c r="CC139" s="62"/>
      <c r="CM139" s="57"/>
    </row>
    <row r="140" ht="14.25" customHeight="1">
      <c r="A140" s="57"/>
      <c r="B140" s="57"/>
      <c r="C140" s="57"/>
      <c r="D140" s="58"/>
      <c r="E140" s="57"/>
      <c r="F140" s="59"/>
      <c r="G140" s="57"/>
      <c r="H140" s="57"/>
      <c r="I140" s="60"/>
      <c r="J140" s="60"/>
      <c r="K140" s="57"/>
      <c r="L140" s="48"/>
      <c r="M140" s="48"/>
      <c r="N140" s="57"/>
      <c r="V140" s="57"/>
      <c r="W140" s="61"/>
      <c r="Y140" s="61"/>
      <c r="Z140" s="62"/>
      <c r="AA140" s="61"/>
      <c r="AB140" s="63"/>
      <c r="AC140" s="57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57"/>
      <c r="AY140" s="64"/>
      <c r="AZ140" s="61"/>
      <c r="BA140" s="65"/>
      <c r="BE140" s="61"/>
      <c r="BF140" s="57"/>
      <c r="BG140" s="62"/>
      <c r="BH140" s="61"/>
      <c r="BI140" s="61"/>
      <c r="BJ140" s="61"/>
      <c r="BK140" s="48"/>
      <c r="BL140" s="57"/>
      <c r="BM140" s="57"/>
      <c r="BN140" s="66"/>
      <c r="BO140" s="57"/>
      <c r="BP140" s="57"/>
      <c r="BQ140" s="57"/>
      <c r="BR140" s="57"/>
      <c r="BS140" s="57"/>
      <c r="BT140" s="57"/>
      <c r="BU140" s="66"/>
      <c r="BV140" s="61"/>
      <c r="BW140" s="61"/>
      <c r="BX140" s="65"/>
      <c r="BY140" s="63"/>
      <c r="BZ140" s="58"/>
      <c r="CA140" s="57"/>
      <c r="CC140" s="62"/>
      <c r="CM140" s="57"/>
    </row>
    <row r="141" ht="14.25" customHeight="1">
      <c r="A141" s="57"/>
      <c r="B141" s="57"/>
      <c r="C141" s="57"/>
      <c r="D141" s="58"/>
      <c r="E141" s="57"/>
      <c r="F141" s="59"/>
      <c r="G141" s="57"/>
      <c r="H141" s="57"/>
      <c r="I141" s="60"/>
      <c r="J141" s="60"/>
      <c r="K141" s="57"/>
      <c r="L141" s="48"/>
      <c r="M141" s="48"/>
      <c r="N141" s="57"/>
      <c r="V141" s="57"/>
      <c r="W141" s="61"/>
      <c r="Y141" s="61"/>
      <c r="Z141" s="62"/>
      <c r="AA141" s="61"/>
      <c r="AB141" s="63"/>
      <c r="AC141" s="57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57"/>
      <c r="AY141" s="64"/>
      <c r="AZ141" s="61"/>
      <c r="BA141" s="65"/>
      <c r="BE141" s="61"/>
      <c r="BF141" s="57"/>
      <c r="BG141" s="62"/>
      <c r="BH141" s="61"/>
      <c r="BI141" s="61"/>
      <c r="BJ141" s="61"/>
      <c r="BK141" s="48"/>
      <c r="BL141" s="57"/>
      <c r="BM141" s="57"/>
      <c r="BN141" s="66"/>
      <c r="BO141" s="57"/>
      <c r="BP141" s="57"/>
      <c r="BQ141" s="57"/>
      <c r="BR141" s="57"/>
      <c r="BS141" s="57"/>
      <c r="BT141" s="57"/>
      <c r="BU141" s="66"/>
      <c r="BV141" s="61"/>
      <c r="BW141" s="61"/>
      <c r="BX141" s="65"/>
      <c r="BY141" s="63"/>
      <c r="BZ141" s="58"/>
      <c r="CA141" s="57"/>
      <c r="CC141" s="62"/>
      <c r="CM141" s="57"/>
    </row>
    <row r="142" ht="14.25" customHeight="1">
      <c r="A142" s="57"/>
      <c r="B142" s="57"/>
      <c r="C142" s="57"/>
      <c r="D142" s="58"/>
      <c r="E142" s="57"/>
      <c r="F142" s="59"/>
      <c r="G142" s="57"/>
      <c r="H142" s="57"/>
      <c r="I142" s="60"/>
      <c r="J142" s="60"/>
      <c r="K142" s="57"/>
      <c r="L142" s="48"/>
      <c r="M142" s="48"/>
      <c r="N142" s="57"/>
      <c r="V142" s="57"/>
      <c r="W142" s="61"/>
      <c r="Y142" s="61"/>
      <c r="Z142" s="62"/>
      <c r="AA142" s="61"/>
      <c r="AB142" s="63"/>
      <c r="AC142" s="57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57"/>
      <c r="AY142" s="64"/>
      <c r="AZ142" s="61"/>
      <c r="BA142" s="65"/>
      <c r="BE142" s="61"/>
      <c r="BF142" s="57"/>
      <c r="BG142" s="62"/>
      <c r="BH142" s="61"/>
      <c r="BI142" s="61"/>
      <c r="BJ142" s="61"/>
      <c r="BK142" s="48"/>
      <c r="BL142" s="57"/>
      <c r="BM142" s="57"/>
      <c r="BN142" s="66"/>
      <c r="BO142" s="57"/>
      <c r="BP142" s="57"/>
      <c r="BQ142" s="57"/>
      <c r="BR142" s="57"/>
      <c r="BS142" s="57"/>
      <c r="BT142" s="57"/>
      <c r="BU142" s="66"/>
      <c r="BV142" s="61"/>
      <c r="BW142" s="61"/>
      <c r="BX142" s="65"/>
      <c r="BY142" s="63"/>
      <c r="BZ142" s="58"/>
      <c r="CA142" s="57"/>
      <c r="CC142" s="62"/>
      <c r="CM142" s="57"/>
    </row>
    <row r="143" ht="14.25" customHeight="1">
      <c r="A143" s="57"/>
      <c r="B143" s="57"/>
      <c r="C143" s="57"/>
      <c r="D143" s="58"/>
      <c r="E143" s="57"/>
      <c r="F143" s="59"/>
      <c r="G143" s="57"/>
      <c r="H143" s="57"/>
      <c r="I143" s="60"/>
      <c r="J143" s="60"/>
      <c r="K143" s="57"/>
      <c r="L143" s="48"/>
      <c r="M143" s="48"/>
      <c r="N143" s="57"/>
      <c r="V143" s="57"/>
      <c r="W143" s="61"/>
      <c r="Y143" s="61"/>
      <c r="Z143" s="62"/>
      <c r="AA143" s="61"/>
      <c r="AB143" s="63"/>
      <c r="AC143" s="57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57"/>
      <c r="AY143" s="64"/>
      <c r="AZ143" s="61"/>
      <c r="BA143" s="65"/>
      <c r="BE143" s="61"/>
      <c r="BF143" s="57"/>
      <c r="BG143" s="62"/>
      <c r="BH143" s="61"/>
      <c r="BI143" s="61"/>
      <c r="BJ143" s="61"/>
      <c r="BK143" s="48"/>
      <c r="BL143" s="57"/>
      <c r="BM143" s="57"/>
      <c r="BN143" s="66"/>
      <c r="BO143" s="57"/>
      <c r="BP143" s="57"/>
      <c r="BQ143" s="57"/>
      <c r="BR143" s="57"/>
      <c r="BS143" s="57"/>
      <c r="BT143" s="57"/>
      <c r="BU143" s="66"/>
      <c r="BV143" s="61"/>
      <c r="BW143" s="61"/>
      <c r="BX143" s="65"/>
      <c r="BY143" s="63"/>
      <c r="BZ143" s="58"/>
      <c r="CA143" s="57"/>
      <c r="CC143" s="62"/>
      <c r="CM143" s="57"/>
    </row>
    <row r="144" ht="14.25" customHeight="1">
      <c r="A144" s="57"/>
      <c r="B144" s="57"/>
      <c r="C144" s="57"/>
      <c r="D144" s="58"/>
      <c r="E144" s="57"/>
      <c r="F144" s="59"/>
      <c r="G144" s="57"/>
      <c r="H144" s="57"/>
      <c r="I144" s="60"/>
      <c r="J144" s="60"/>
      <c r="K144" s="57"/>
      <c r="L144" s="48"/>
      <c r="M144" s="48"/>
      <c r="N144" s="57"/>
      <c r="V144" s="57"/>
      <c r="W144" s="61"/>
      <c r="Y144" s="61"/>
      <c r="Z144" s="62"/>
      <c r="AA144" s="61"/>
      <c r="AB144" s="63"/>
      <c r="AC144" s="57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57"/>
      <c r="AY144" s="64"/>
      <c r="AZ144" s="61"/>
      <c r="BA144" s="65"/>
      <c r="BE144" s="61"/>
      <c r="BF144" s="57"/>
      <c r="BG144" s="62"/>
      <c r="BH144" s="61"/>
      <c r="BI144" s="61"/>
      <c r="BJ144" s="61"/>
      <c r="BK144" s="48"/>
      <c r="BL144" s="57"/>
      <c r="BM144" s="57"/>
      <c r="BN144" s="66"/>
      <c r="BO144" s="57"/>
      <c r="BP144" s="57"/>
      <c r="BQ144" s="57"/>
      <c r="BR144" s="57"/>
      <c r="BS144" s="57"/>
      <c r="BT144" s="57"/>
      <c r="BU144" s="66"/>
      <c r="BV144" s="61"/>
      <c r="BW144" s="61"/>
      <c r="BX144" s="65"/>
      <c r="BY144" s="63"/>
      <c r="BZ144" s="58"/>
      <c r="CA144" s="57"/>
      <c r="CC144" s="62"/>
      <c r="CM144" s="57"/>
    </row>
    <row r="145" ht="14.25" customHeight="1">
      <c r="A145" s="57"/>
      <c r="B145" s="57"/>
      <c r="C145" s="57"/>
      <c r="D145" s="58"/>
      <c r="E145" s="57"/>
      <c r="F145" s="59"/>
      <c r="G145" s="57"/>
      <c r="H145" s="57"/>
      <c r="I145" s="60"/>
      <c r="J145" s="60"/>
      <c r="K145" s="57"/>
      <c r="L145" s="48"/>
      <c r="M145" s="48"/>
      <c r="N145" s="57"/>
      <c r="V145" s="57"/>
      <c r="W145" s="61"/>
      <c r="Y145" s="61"/>
      <c r="Z145" s="62"/>
      <c r="AA145" s="61"/>
      <c r="AB145" s="63"/>
      <c r="AC145" s="57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57"/>
      <c r="AY145" s="64"/>
      <c r="AZ145" s="61"/>
      <c r="BA145" s="65"/>
      <c r="BE145" s="61"/>
      <c r="BF145" s="57"/>
      <c r="BG145" s="62"/>
      <c r="BH145" s="61"/>
      <c r="BI145" s="61"/>
      <c r="BJ145" s="61"/>
      <c r="BK145" s="48"/>
      <c r="BL145" s="57"/>
      <c r="BM145" s="57"/>
      <c r="BN145" s="66"/>
      <c r="BO145" s="57"/>
      <c r="BP145" s="57"/>
      <c r="BQ145" s="57"/>
      <c r="BR145" s="57"/>
      <c r="BS145" s="57"/>
      <c r="BT145" s="57"/>
      <c r="BU145" s="66"/>
      <c r="BV145" s="61"/>
      <c r="BW145" s="61"/>
      <c r="BX145" s="65"/>
      <c r="BY145" s="63"/>
      <c r="BZ145" s="58"/>
      <c r="CA145" s="57"/>
      <c r="CC145" s="62"/>
      <c r="CM145" s="57"/>
    </row>
    <row r="146" ht="14.25" customHeight="1">
      <c r="A146" s="57"/>
      <c r="B146" s="57"/>
      <c r="C146" s="57"/>
      <c r="D146" s="58"/>
      <c r="E146" s="57"/>
      <c r="F146" s="59"/>
      <c r="G146" s="57"/>
      <c r="H146" s="57"/>
      <c r="I146" s="60"/>
      <c r="J146" s="60"/>
      <c r="K146" s="57"/>
      <c r="L146" s="48"/>
      <c r="M146" s="48"/>
      <c r="N146" s="57"/>
      <c r="V146" s="57"/>
      <c r="W146" s="61"/>
      <c r="Y146" s="61"/>
      <c r="Z146" s="62"/>
      <c r="AA146" s="61"/>
      <c r="AB146" s="63"/>
      <c r="AC146" s="57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57"/>
      <c r="AY146" s="64"/>
      <c r="AZ146" s="61"/>
      <c r="BA146" s="65"/>
      <c r="BE146" s="61"/>
      <c r="BF146" s="57"/>
      <c r="BG146" s="62"/>
      <c r="BH146" s="61"/>
      <c r="BI146" s="61"/>
      <c r="BJ146" s="61"/>
      <c r="BK146" s="48"/>
      <c r="BL146" s="57"/>
      <c r="BM146" s="57"/>
      <c r="BN146" s="66"/>
      <c r="BO146" s="57"/>
      <c r="BP146" s="57"/>
      <c r="BQ146" s="57"/>
      <c r="BR146" s="57"/>
      <c r="BS146" s="57"/>
      <c r="BT146" s="57"/>
      <c r="BU146" s="66"/>
      <c r="BV146" s="61"/>
      <c r="BW146" s="61"/>
      <c r="BX146" s="65"/>
      <c r="BY146" s="63"/>
      <c r="BZ146" s="58"/>
      <c r="CA146" s="57"/>
      <c r="CC146" s="62"/>
      <c r="CM146" s="57"/>
    </row>
    <row r="147" ht="14.25" customHeight="1">
      <c r="A147" s="57"/>
      <c r="B147" s="57"/>
      <c r="C147" s="57"/>
      <c r="D147" s="58"/>
      <c r="E147" s="57"/>
      <c r="F147" s="59"/>
      <c r="G147" s="57"/>
      <c r="H147" s="57"/>
      <c r="I147" s="60"/>
      <c r="J147" s="60"/>
      <c r="K147" s="57"/>
      <c r="L147" s="48"/>
      <c r="M147" s="48"/>
      <c r="N147" s="57"/>
      <c r="V147" s="57"/>
      <c r="W147" s="61"/>
      <c r="Y147" s="61"/>
      <c r="Z147" s="62"/>
      <c r="AA147" s="61"/>
      <c r="AB147" s="63"/>
      <c r="AC147" s="57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57"/>
      <c r="AY147" s="64"/>
      <c r="AZ147" s="61"/>
      <c r="BA147" s="65"/>
      <c r="BE147" s="61"/>
      <c r="BF147" s="57"/>
      <c r="BG147" s="62"/>
      <c r="BH147" s="61"/>
      <c r="BI147" s="61"/>
      <c r="BJ147" s="61"/>
      <c r="BK147" s="48"/>
      <c r="BL147" s="57"/>
      <c r="BM147" s="57"/>
      <c r="BN147" s="66"/>
      <c r="BO147" s="57"/>
      <c r="BP147" s="57"/>
      <c r="BQ147" s="57"/>
      <c r="BR147" s="57"/>
      <c r="BS147" s="57"/>
      <c r="BT147" s="57"/>
      <c r="BU147" s="66"/>
      <c r="BV147" s="61"/>
      <c r="BW147" s="61"/>
      <c r="BX147" s="65"/>
      <c r="BY147" s="63"/>
      <c r="BZ147" s="58"/>
      <c r="CA147" s="57"/>
      <c r="CC147" s="62"/>
      <c r="CM147" s="57"/>
    </row>
    <row r="148" ht="14.25" customHeight="1">
      <c r="A148" s="57"/>
      <c r="B148" s="57"/>
      <c r="C148" s="57"/>
      <c r="D148" s="58"/>
      <c r="E148" s="57"/>
      <c r="F148" s="59"/>
      <c r="G148" s="57"/>
      <c r="H148" s="57"/>
      <c r="I148" s="60"/>
      <c r="J148" s="60"/>
      <c r="K148" s="57"/>
      <c r="L148" s="48"/>
      <c r="M148" s="48"/>
      <c r="N148" s="57"/>
      <c r="V148" s="57"/>
      <c r="W148" s="61"/>
      <c r="Y148" s="61"/>
      <c r="Z148" s="62"/>
      <c r="AA148" s="61"/>
      <c r="AB148" s="63"/>
      <c r="AC148" s="57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57"/>
      <c r="AY148" s="64"/>
      <c r="AZ148" s="61"/>
      <c r="BA148" s="65"/>
      <c r="BE148" s="61"/>
      <c r="BF148" s="57"/>
      <c r="BG148" s="62"/>
      <c r="BH148" s="61"/>
      <c r="BI148" s="61"/>
      <c r="BJ148" s="61"/>
      <c r="BK148" s="48"/>
      <c r="BL148" s="57"/>
      <c r="BM148" s="57"/>
      <c r="BN148" s="66"/>
      <c r="BO148" s="57"/>
      <c r="BP148" s="57"/>
      <c r="BQ148" s="57"/>
      <c r="BR148" s="57"/>
      <c r="BS148" s="57"/>
      <c r="BT148" s="57"/>
      <c r="BU148" s="66"/>
      <c r="BV148" s="61"/>
      <c r="BW148" s="61"/>
      <c r="BX148" s="65"/>
      <c r="BY148" s="63"/>
      <c r="BZ148" s="58"/>
      <c r="CA148" s="57"/>
      <c r="CC148" s="62"/>
      <c r="CM148" s="57"/>
    </row>
    <row r="149" ht="14.25" customHeight="1">
      <c r="A149" s="57"/>
      <c r="B149" s="57"/>
      <c r="C149" s="57"/>
      <c r="D149" s="58"/>
      <c r="E149" s="57"/>
      <c r="F149" s="59"/>
      <c r="G149" s="57"/>
      <c r="H149" s="57"/>
      <c r="I149" s="60"/>
      <c r="J149" s="60"/>
      <c r="K149" s="57"/>
      <c r="L149" s="48"/>
      <c r="M149" s="48"/>
      <c r="N149" s="57"/>
      <c r="V149" s="57"/>
      <c r="W149" s="61"/>
      <c r="Y149" s="61"/>
      <c r="Z149" s="62"/>
      <c r="AA149" s="61"/>
      <c r="AB149" s="63"/>
      <c r="AC149" s="57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57"/>
      <c r="AY149" s="64"/>
      <c r="AZ149" s="61"/>
      <c r="BA149" s="65"/>
      <c r="BE149" s="61"/>
      <c r="BF149" s="57"/>
      <c r="BG149" s="62"/>
      <c r="BH149" s="61"/>
      <c r="BI149" s="61"/>
      <c r="BJ149" s="61"/>
      <c r="BK149" s="48"/>
      <c r="BL149" s="57"/>
      <c r="BM149" s="57"/>
      <c r="BN149" s="66"/>
      <c r="BO149" s="57"/>
      <c r="BP149" s="57"/>
      <c r="BQ149" s="57"/>
      <c r="BR149" s="57"/>
      <c r="BS149" s="57"/>
      <c r="BT149" s="57"/>
      <c r="BU149" s="66"/>
      <c r="BV149" s="61"/>
      <c r="BW149" s="61"/>
      <c r="BX149" s="65"/>
      <c r="BY149" s="63"/>
      <c r="BZ149" s="58"/>
      <c r="CA149" s="57"/>
      <c r="CC149" s="62"/>
      <c r="CM149" s="57"/>
    </row>
    <row r="150" ht="14.25" customHeight="1">
      <c r="A150" s="57"/>
      <c r="B150" s="57"/>
      <c r="C150" s="57"/>
      <c r="D150" s="58"/>
      <c r="E150" s="57"/>
      <c r="F150" s="59"/>
      <c r="G150" s="57"/>
      <c r="H150" s="57"/>
      <c r="I150" s="60"/>
      <c r="J150" s="60"/>
      <c r="K150" s="57"/>
      <c r="L150" s="48"/>
      <c r="M150" s="48"/>
      <c r="N150" s="57"/>
      <c r="V150" s="57"/>
      <c r="W150" s="61"/>
      <c r="Y150" s="61"/>
      <c r="Z150" s="62"/>
      <c r="AA150" s="61"/>
      <c r="AB150" s="63"/>
      <c r="AC150" s="57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57"/>
      <c r="AY150" s="64"/>
      <c r="AZ150" s="61"/>
      <c r="BA150" s="65"/>
      <c r="BE150" s="61"/>
      <c r="BF150" s="57"/>
      <c r="BG150" s="62"/>
      <c r="BH150" s="61"/>
      <c r="BI150" s="61"/>
      <c r="BJ150" s="61"/>
      <c r="BK150" s="48"/>
      <c r="BL150" s="57"/>
      <c r="BM150" s="57"/>
      <c r="BN150" s="66"/>
      <c r="BO150" s="57"/>
      <c r="BP150" s="57"/>
      <c r="BQ150" s="57"/>
      <c r="BR150" s="57"/>
      <c r="BS150" s="57"/>
      <c r="BT150" s="57"/>
      <c r="BU150" s="66"/>
      <c r="BV150" s="61"/>
      <c r="BW150" s="61"/>
      <c r="BX150" s="65"/>
      <c r="BY150" s="63"/>
      <c r="BZ150" s="58"/>
      <c r="CA150" s="57"/>
      <c r="CC150" s="62"/>
      <c r="CM150" s="57"/>
    </row>
    <row r="151" ht="14.25" customHeight="1">
      <c r="A151" s="57"/>
      <c r="B151" s="57"/>
      <c r="C151" s="57"/>
      <c r="D151" s="58"/>
      <c r="E151" s="57"/>
      <c r="F151" s="59"/>
      <c r="G151" s="57"/>
      <c r="H151" s="57"/>
      <c r="I151" s="60"/>
      <c r="J151" s="60"/>
      <c r="K151" s="57"/>
      <c r="L151" s="48"/>
      <c r="M151" s="48"/>
      <c r="N151" s="57"/>
      <c r="V151" s="57"/>
      <c r="W151" s="61"/>
      <c r="Y151" s="61"/>
      <c r="Z151" s="62"/>
      <c r="AA151" s="61"/>
      <c r="AB151" s="63"/>
      <c r="AC151" s="57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57"/>
      <c r="AY151" s="64"/>
      <c r="AZ151" s="61"/>
      <c r="BA151" s="65"/>
      <c r="BE151" s="61"/>
      <c r="BF151" s="57"/>
      <c r="BG151" s="62"/>
      <c r="BH151" s="61"/>
      <c r="BI151" s="61"/>
      <c r="BJ151" s="61"/>
      <c r="BK151" s="48"/>
      <c r="BL151" s="57"/>
      <c r="BM151" s="57"/>
      <c r="BN151" s="66"/>
      <c r="BO151" s="57"/>
      <c r="BP151" s="57"/>
      <c r="BQ151" s="57"/>
      <c r="BR151" s="57"/>
      <c r="BS151" s="57"/>
      <c r="BT151" s="57"/>
      <c r="BU151" s="66"/>
      <c r="BV151" s="61"/>
      <c r="BW151" s="61"/>
      <c r="BX151" s="65"/>
      <c r="BY151" s="63"/>
      <c r="BZ151" s="58"/>
      <c r="CA151" s="57"/>
      <c r="CC151" s="62"/>
      <c r="CM151" s="57"/>
    </row>
    <row r="152" ht="14.25" customHeight="1">
      <c r="A152" s="57"/>
      <c r="B152" s="57"/>
      <c r="C152" s="57"/>
      <c r="D152" s="58"/>
      <c r="E152" s="57"/>
      <c r="F152" s="59"/>
      <c r="G152" s="57"/>
      <c r="H152" s="57"/>
      <c r="I152" s="60"/>
      <c r="J152" s="60"/>
      <c r="K152" s="57"/>
      <c r="L152" s="48"/>
      <c r="M152" s="48"/>
      <c r="N152" s="57"/>
      <c r="V152" s="57"/>
      <c r="W152" s="61"/>
      <c r="Y152" s="61"/>
      <c r="Z152" s="62"/>
      <c r="AA152" s="61"/>
      <c r="AB152" s="63"/>
      <c r="AC152" s="57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57"/>
      <c r="AY152" s="64"/>
      <c r="AZ152" s="61"/>
      <c r="BA152" s="65"/>
      <c r="BE152" s="61"/>
      <c r="BF152" s="57"/>
      <c r="BG152" s="62"/>
      <c r="BH152" s="61"/>
      <c r="BI152" s="61"/>
      <c r="BJ152" s="61"/>
      <c r="BK152" s="48"/>
      <c r="BL152" s="57"/>
      <c r="BM152" s="57"/>
      <c r="BN152" s="66"/>
      <c r="BO152" s="57"/>
      <c r="BP152" s="57"/>
      <c r="BQ152" s="57"/>
      <c r="BR152" s="57"/>
      <c r="BS152" s="57"/>
      <c r="BT152" s="57"/>
      <c r="BU152" s="66"/>
      <c r="BV152" s="61"/>
      <c r="BW152" s="61"/>
      <c r="BX152" s="65"/>
      <c r="BY152" s="63"/>
      <c r="BZ152" s="58"/>
      <c r="CA152" s="57"/>
      <c r="CC152" s="62"/>
      <c r="CM152" s="57"/>
    </row>
    <row r="153" ht="14.25" customHeight="1">
      <c r="A153" s="57"/>
      <c r="B153" s="57"/>
      <c r="C153" s="57"/>
      <c r="D153" s="58"/>
      <c r="E153" s="57"/>
      <c r="F153" s="59"/>
      <c r="G153" s="57"/>
      <c r="H153" s="57"/>
      <c r="I153" s="60"/>
      <c r="J153" s="60"/>
      <c r="K153" s="57"/>
      <c r="L153" s="48"/>
      <c r="M153" s="48"/>
      <c r="N153" s="57"/>
      <c r="V153" s="57"/>
      <c r="W153" s="61"/>
      <c r="Y153" s="61"/>
      <c r="Z153" s="62"/>
      <c r="AA153" s="61"/>
      <c r="AB153" s="63"/>
      <c r="AC153" s="57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57"/>
      <c r="AY153" s="64"/>
      <c r="AZ153" s="61"/>
      <c r="BA153" s="65"/>
      <c r="BE153" s="61"/>
      <c r="BF153" s="57"/>
      <c r="BG153" s="62"/>
      <c r="BH153" s="61"/>
      <c r="BI153" s="61"/>
      <c r="BJ153" s="61"/>
      <c r="BK153" s="48"/>
      <c r="BL153" s="57"/>
      <c r="BM153" s="57"/>
      <c r="BN153" s="66"/>
      <c r="BO153" s="57"/>
      <c r="BP153" s="57"/>
      <c r="BQ153" s="57"/>
      <c r="BR153" s="57"/>
      <c r="BS153" s="57"/>
      <c r="BT153" s="57"/>
      <c r="BU153" s="66"/>
      <c r="BV153" s="61"/>
      <c r="BW153" s="61"/>
      <c r="BX153" s="65"/>
      <c r="BY153" s="63"/>
      <c r="BZ153" s="58"/>
      <c r="CA153" s="57"/>
      <c r="CC153" s="62"/>
      <c r="CM153" s="57"/>
    </row>
    <row r="154" ht="14.25" customHeight="1">
      <c r="A154" s="57"/>
      <c r="B154" s="57"/>
      <c r="C154" s="57"/>
      <c r="D154" s="58"/>
      <c r="E154" s="57"/>
      <c r="F154" s="59"/>
      <c r="G154" s="57"/>
      <c r="H154" s="57"/>
      <c r="I154" s="60"/>
      <c r="J154" s="60"/>
      <c r="K154" s="57"/>
      <c r="L154" s="48"/>
      <c r="M154" s="48"/>
      <c r="N154" s="57"/>
      <c r="V154" s="57"/>
      <c r="W154" s="61"/>
      <c r="Y154" s="61"/>
      <c r="Z154" s="62"/>
      <c r="AA154" s="61"/>
      <c r="AB154" s="63"/>
      <c r="AC154" s="57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57"/>
      <c r="AY154" s="64"/>
      <c r="AZ154" s="61"/>
      <c r="BA154" s="65"/>
      <c r="BE154" s="61"/>
      <c r="BF154" s="57"/>
      <c r="BG154" s="62"/>
      <c r="BH154" s="61"/>
      <c r="BI154" s="61"/>
      <c r="BJ154" s="61"/>
      <c r="BK154" s="48"/>
      <c r="BL154" s="57"/>
      <c r="BM154" s="57"/>
      <c r="BN154" s="66"/>
      <c r="BO154" s="57"/>
      <c r="BP154" s="57"/>
      <c r="BQ154" s="57"/>
      <c r="BR154" s="57"/>
      <c r="BS154" s="57"/>
      <c r="BT154" s="57"/>
      <c r="BU154" s="66"/>
      <c r="BV154" s="61"/>
      <c r="BW154" s="61"/>
      <c r="BX154" s="65"/>
      <c r="BY154" s="63"/>
      <c r="BZ154" s="58"/>
      <c r="CA154" s="57"/>
      <c r="CC154" s="62"/>
      <c r="CM154" s="57"/>
    </row>
    <row r="155" ht="14.25" customHeight="1">
      <c r="A155" s="57"/>
      <c r="B155" s="57"/>
      <c r="C155" s="57"/>
      <c r="D155" s="58"/>
      <c r="E155" s="57"/>
      <c r="F155" s="59"/>
      <c r="G155" s="57"/>
      <c r="H155" s="57"/>
      <c r="I155" s="60"/>
      <c r="J155" s="60"/>
      <c r="K155" s="57"/>
      <c r="L155" s="48"/>
      <c r="M155" s="48"/>
      <c r="N155" s="57"/>
      <c r="V155" s="57"/>
      <c r="W155" s="61"/>
      <c r="Y155" s="61"/>
      <c r="Z155" s="62"/>
      <c r="AA155" s="61"/>
      <c r="AB155" s="63"/>
      <c r="AC155" s="57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57"/>
      <c r="AY155" s="64"/>
      <c r="AZ155" s="61"/>
      <c r="BA155" s="65"/>
      <c r="BE155" s="61"/>
      <c r="BF155" s="57"/>
      <c r="BG155" s="62"/>
      <c r="BH155" s="61"/>
      <c r="BI155" s="61"/>
      <c r="BJ155" s="61"/>
      <c r="BK155" s="48"/>
      <c r="BL155" s="57"/>
      <c r="BM155" s="57"/>
      <c r="BN155" s="66"/>
      <c r="BO155" s="57"/>
      <c r="BP155" s="57"/>
      <c r="BQ155" s="57"/>
      <c r="BR155" s="57"/>
      <c r="BS155" s="57"/>
      <c r="BT155" s="57"/>
      <c r="BU155" s="66"/>
      <c r="BV155" s="61"/>
      <c r="BW155" s="61"/>
      <c r="BX155" s="65"/>
      <c r="BY155" s="63"/>
      <c r="BZ155" s="58"/>
      <c r="CA155" s="57"/>
      <c r="CC155" s="62"/>
      <c r="CM155" s="57"/>
    </row>
    <row r="156" ht="14.25" customHeight="1">
      <c r="A156" s="57"/>
      <c r="B156" s="57"/>
      <c r="C156" s="57"/>
      <c r="D156" s="58"/>
      <c r="E156" s="57"/>
      <c r="F156" s="59"/>
      <c r="G156" s="57"/>
      <c r="H156" s="57"/>
      <c r="I156" s="60"/>
      <c r="J156" s="60"/>
      <c r="K156" s="57"/>
      <c r="L156" s="48"/>
      <c r="M156" s="48"/>
      <c r="N156" s="57"/>
      <c r="V156" s="57"/>
      <c r="W156" s="61"/>
      <c r="Y156" s="61"/>
      <c r="Z156" s="62"/>
      <c r="AA156" s="61"/>
      <c r="AB156" s="63"/>
      <c r="AC156" s="57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57"/>
      <c r="AY156" s="64"/>
      <c r="AZ156" s="61"/>
      <c r="BA156" s="65"/>
      <c r="BE156" s="61"/>
      <c r="BF156" s="57"/>
      <c r="BG156" s="62"/>
      <c r="BH156" s="61"/>
      <c r="BI156" s="61"/>
      <c r="BJ156" s="61"/>
      <c r="BK156" s="48"/>
      <c r="BL156" s="57"/>
      <c r="BM156" s="57"/>
      <c r="BN156" s="66"/>
      <c r="BO156" s="57"/>
      <c r="BP156" s="57"/>
      <c r="BQ156" s="57"/>
      <c r="BR156" s="57"/>
      <c r="BS156" s="57"/>
      <c r="BT156" s="57"/>
      <c r="BU156" s="66"/>
      <c r="BV156" s="61"/>
      <c r="BW156" s="61"/>
      <c r="BX156" s="65"/>
      <c r="BY156" s="63"/>
      <c r="BZ156" s="58"/>
      <c r="CA156" s="57"/>
      <c r="CC156" s="62"/>
      <c r="CM156" s="57"/>
    </row>
    <row r="157" ht="14.25" customHeight="1">
      <c r="A157" s="57"/>
      <c r="B157" s="57"/>
      <c r="C157" s="57"/>
      <c r="D157" s="58"/>
      <c r="E157" s="57"/>
      <c r="F157" s="59"/>
      <c r="G157" s="57"/>
      <c r="H157" s="57"/>
      <c r="I157" s="60"/>
      <c r="J157" s="60"/>
      <c r="K157" s="57"/>
      <c r="L157" s="48"/>
      <c r="M157" s="48"/>
      <c r="N157" s="57"/>
      <c r="V157" s="57"/>
      <c r="W157" s="61"/>
      <c r="Y157" s="61"/>
      <c r="Z157" s="62"/>
      <c r="AA157" s="61"/>
      <c r="AB157" s="63"/>
      <c r="AC157" s="57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57"/>
      <c r="AY157" s="64"/>
      <c r="AZ157" s="61"/>
      <c r="BA157" s="65"/>
      <c r="BE157" s="61"/>
      <c r="BF157" s="57"/>
      <c r="BG157" s="62"/>
      <c r="BH157" s="61"/>
      <c r="BI157" s="61"/>
      <c r="BJ157" s="61"/>
      <c r="BK157" s="48"/>
      <c r="BL157" s="57"/>
      <c r="BM157" s="57"/>
      <c r="BN157" s="66"/>
      <c r="BO157" s="57"/>
      <c r="BP157" s="57"/>
      <c r="BQ157" s="57"/>
      <c r="BR157" s="57"/>
      <c r="BS157" s="57"/>
      <c r="BT157" s="57"/>
      <c r="BU157" s="66"/>
      <c r="BV157" s="61"/>
      <c r="BW157" s="61"/>
      <c r="BX157" s="65"/>
      <c r="BY157" s="63"/>
      <c r="BZ157" s="58"/>
      <c r="CA157" s="57"/>
      <c r="CC157" s="62"/>
      <c r="CM157" s="57"/>
    </row>
    <row r="158" ht="14.25" customHeight="1">
      <c r="A158" s="57"/>
      <c r="B158" s="57"/>
      <c r="C158" s="57"/>
      <c r="D158" s="58"/>
      <c r="E158" s="57"/>
      <c r="F158" s="59"/>
      <c r="G158" s="57"/>
      <c r="H158" s="57"/>
      <c r="I158" s="60"/>
      <c r="J158" s="60"/>
      <c r="K158" s="57"/>
      <c r="L158" s="48"/>
      <c r="M158" s="48"/>
      <c r="N158" s="57"/>
      <c r="V158" s="57"/>
      <c r="W158" s="61"/>
      <c r="Y158" s="61"/>
      <c r="Z158" s="62"/>
      <c r="AA158" s="61"/>
      <c r="AB158" s="63"/>
      <c r="AC158" s="57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57"/>
      <c r="AY158" s="64"/>
      <c r="AZ158" s="61"/>
      <c r="BA158" s="65"/>
      <c r="BE158" s="61"/>
      <c r="BF158" s="57"/>
      <c r="BG158" s="62"/>
      <c r="BH158" s="61"/>
      <c r="BI158" s="61"/>
      <c r="BJ158" s="61"/>
      <c r="BK158" s="48"/>
      <c r="BL158" s="57"/>
      <c r="BM158" s="57"/>
      <c r="BN158" s="66"/>
      <c r="BO158" s="57"/>
      <c r="BP158" s="57"/>
      <c r="BQ158" s="57"/>
      <c r="BR158" s="57"/>
      <c r="BS158" s="57"/>
      <c r="BT158" s="57"/>
      <c r="BU158" s="66"/>
      <c r="BV158" s="61"/>
      <c r="BW158" s="61"/>
      <c r="BX158" s="65"/>
      <c r="BY158" s="63"/>
      <c r="BZ158" s="58"/>
      <c r="CA158" s="57"/>
      <c r="CC158" s="62"/>
      <c r="CM158" s="57"/>
    </row>
    <row r="159" ht="14.25" customHeight="1">
      <c r="A159" s="57"/>
      <c r="B159" s="57"/>
      <c r="C159" s="57"/>
      <c r="D159" s="58"/>
      <c r="E159" s="57"/>
      <c r="F159" s="59"/>
      <c r="G159" s="57"/>
      <c r="H159" s="57"/>
      <c r="I159" s="60"/>
      <c r="J159" s="60"/>
      <c r="K159" s="57"/>
      <c r="L159" s="48"/>
      <c r="M159" s="48"/>
      <c r="N159" s="57"/>
      <c r="V159" s="57"/>
      <c r="W159" s="61"/>
      <c r="Y159" s="61"/>
      <c r="Z159" s="62"/>
      <c r="AA159" s="61"/>
      <c r="AB159" s="63"/>
      <c r="AC159" s="57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57"/>
      <c r="AY159" s="64"/>
      <c r="AZ159" s="61"/>
      <c r="BA159" s="65"/>
      <c r="BE159" s="61"/>
      <c r="BF159" s="57"/>
      <c r="BG159" s="62"/>
      <c r="BH159" s="61"/>
      <c r="BI159" s="61"/>
      <c r="BJ159" s="61"/>
      <c r="BK159" s="48"/>
      <c r="BL159" s="57"/>
      <c r="BM159" s="57"/>
      <c r="BN159" s="66"/>
      <c r="BO159" s="57"/>
      <c r="BP159" s="57"/>
      <c r="BQ159" s="57"/>
      <c r="BR159" s="57"/>
      <c r="BS159" s="57"/>
      <c r="BT159" s="57"/>
      <c r="BU159" s="66"/>
      <c r="BV159" s="61"/>
      <c r="BW159" s="61"/>
      <c r="BX159" s="65"/>
      <c r="BY159" s="63"/>
      <c r="BZ159" s="58"/>
      <c r="CA159" s="57"/>
      <c r="CC159" s="62"/>
      <c r="CM159" s="57"/>
    </row>
    <row r="160" ht="14.25" customHeight="1">
      <c r="A160" s="57"/>
      <c r="B160" s="57"/>
      <c r="C160" s="57"/>
      <c r="D160" s="58"/>
      <c r="E160" s="57"/>
      <c r="F160" s="59"/>
      <c r="G160" s="57"/>
      <c r="H160" s="57"/>
      <c r="I160" s="60"/>
      <c r="J160" s="60"/>
      <c r="K160" s="57"/>
      <c r="L160" s="48"/>
      <c r="M160" s="48"/>
      <c r="N160" s="57"/>
      <c r="V160" s="57"/>
      <c r="W160" s="61"/>
      <c r="Y160" s="61"/>
      <c r="Z160" s="62"/>
      <c r="AA160" s="61"/>
      <c r="AB160" s="63"/>
      <c r="AC160" s="57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57"/>
      <c r="AY160" s="64"/>
      <c r="AZ160" s="61"/>
      <c r="BA160" s="65"/>
      <c r="BE160" s="61"/>
      <c r="BF160" s="57"/>
      <c r="BG160" s="62"/>
      <c r="BH160" s="61"/>
      <c r="BI160" s="61"/>
      <c r="BJ160" s="61"/>
      <c r="BK160" s="48"/>
      <c r="BL160" s="57"/>
      <c r="BM160" s="57"/>
      <c r="BN160" s="66"/>
      <c r="BO160" s="57"/>
      <c r="BP160" s="57"/>
      <c r="BQ160" s="57"/>
      <c r="BR160" s="57"/>
      <c r="BS160" s="57"/>
      <c r="BT160" s="57"/>
      <c r="BU160" s="66"/>
      <c r="BV160" s="61"/>
      <c r="BW160" s="61"/>
      <c r="BX160" s="65"/>
      <c r="BY160" s="63"/>
      <c r="BZ160" s="58"/>
      <c r="CA160" s="57"/>
      <c r="CC160" s="62"/>
      <c r="CM160" s="57"/>
    </row>
    <row r="161" ht="14.25" customHeight="1">
      <c r="A161" s="57"/>
      <c r="B161" s="57"/>
      <c r="C161" s="57"/>
      <c r="D161" s="58"/>
      <c r="E161" s="57"/>
      <c r="F161" s="59"/>
      <c r="G161" s="57"/>
      <c r="H161" s="57"/>
      <c r="I161" s="60"/>
      <c r="J161" s="60"/>
      <c r="K161" s="57"/>
      <c r="L161" s="48"/>
      <c r="M161" s="48"/>
      <c r="N161" s="57"/>
      <c r="V161" s="57"/>
      <c r="W161" s="61"/>
      <c r="Y161" s="61"/>
      <c r="Z161" s="62"/>
      <c r="AA161" s="61"/>
      <c r="AB161" s="63"/>
      <c r="AC161" s="57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57"/>
      <c r="AY161" s="64"/>
      <c r="AZ161" s="61"/>
      <c r="BA161" s="65"/>
      <c r="BE161" s="61"/>
      <c r="BF161" s="57"/>
      <c r="BG161" s="62"/>
      <c r="BH161" s="61"/>
      <c r="BI161" s="61"/>
      <c r="BJ161" s="61"/>
      <c r="BK161" s="48"/>
      <c r="BL161" s="57"/>
      <c r="BM161" s="57"/>
      <c r="BN161" s="66"/>
      <c r="BO161" s="57"/>
      <c r="BP161" s="57"/>
      <c r="BQ161" s="57"/>
      <c r="BR161" s="57"/>
      <c r="BS161" s="57"/>
      <c r="BT161" s="57"/>
      <c r="BU161" s="66"/>
      <c r="BV161" s="61"/>
      <c r="BW161" s="61"/>
      <c r="BX161" s="65"/>
      <c r="BY161" s="63"/>
      <c r="BZ161" s="58"/>
      <c r="CA161" s="57"/>
      <c r="CC161" s="62"/>
      <c r="CM161" s="57"/>
    </row>
    <row r="162" ht="14.25" customHeight="1">
      <c r="A162" s="57"/>
      <c r="B162" s="57"/>
      <c r="C162" s="57"/>
      <c r="D162" s="58"/>
      <c r="E162" s="57"/>
      <c r="F162" s="59"/>
      <c r="G162" s="57"/>
      <c r="H162" s="57"/>
      <c r="I162" s="60"/>
      <c r="J162" s="60"/>
      <c r="K162" s="57"/>
      <c r="L162" s="48"/>
      <c r="M162" s="48"/>
      <c r="N162" s="57"/>
      <c r="V162" s="57"/>
      <c r="W162" s="61"/>
      <c r="Y162" s="61"/>
      <c r="Z162" s="62"/>
      <c r="AA162" s="61"/>
      <c r="AB162" s="63"/>
      <c r="AC162" s="57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57"/>
      <c r="AY162" s="64"/>
      <c r="AZ162" s="61"/>
      <c r="BA162" s="65"/>
      <c r="BE162" s="61"/>
      <c r="BF162" s="57"/>
      <c r="BG162" s="62"/>
      <c r="BH162" s="61"/>
      <c r="BI162" s="61"/>
      <c r="BJ162" s="61"/>
      <c r="BK162" s="48"/>
      <c r="BL162" s="57"/>
      <c r="BM162" s="57"/>
      <c r="BN162" s="66"/>
      <c r="BO162" s="57"/>
      <c r="BP162" s="57"/>
      <c r="BQ162" s="57"/>
      <c r="BR162" s="57"/>
      <c r="BS162" s="57"/>
      <c r="BT162" s="57"/>
      <c r="BU162" s="66"/>
      <c r="BV162" s="61"/>
      <c r="BW162" s="61"/>
      <c r="BX162" s="65"/>
      <c r="BY162" s="63"/>
      <c r="BZ162" s="58"/>
      <c r="CA162" s="57"/>
      <c r="CC162" s="62"/>
      <c r="CM162" s="57"/>
    </row>
    <row r="163" ht="14.25" customHeight="1">
      <c r="A163" s="57"/>
      <c r="B163" s="57"/>
      <c r="C163" s="57"/>
      <c r="D163" s="58"/>
      <c r="E163" s="57"/>
      <c r="F163" s="59"/>
      <c r="G163" s="57"/>
      <c r="H163" s="57"/>
      <c r="I163" s="60"/>
      <c r="J163" s="60"/>
      <c r="K163" s="57"/>
      <c r="L163" s="48"/>
      <c r="M163" s="48"/>
      <c r="N163" s="57"/>
      <c r="V163" s="57"/>
      <c r="W163" s="61"/>
      <c r="Y163" s="61"/>
      <c r="Z163" s="62"/>
      <c r="AA163" s="61"/>
      <c r="AB163" s="63"/>
      <c r="AC163" s="57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57"/>
      <c r="AY163" s="64"/>
      <c r="AZ163" s="61"/>
      <c r="BA163" s="65"/>
      <c r="BE163" s="61"/>
      <c r="BF163" s="57"/>
      <c r="BG163" s="62"/>
      <c r="BH163" s="61"/>
      <c r="BI163" s="61"/>
      <c r="BJ163" s="61"/>
      <c r="BK163" s="48"/>
      <c r="BL163" s="57"/>
      <c r="BM163" s="57"/>
      <c r="BN163" s="66"/>
      <c r="BO163" s="57"/>
      <c r="BP163" s="57"/>
      <c r="BQ163" s="57"/>
      <c r="BR163" s="57"/>
      <c r="BS163" s="57"/>
      <c r="BT163" s="57"/>
      <c r="BU163" s="66"/>
      <c r="BV163" s="61"/>
      <c r="BW163" s="61"/>
      <c r="BX163" s="65"/>
      <c r="BY163" s="63"/>
      <c r="BZ163" s="58"/>
      <c r="CA163" s="57"/>
      <c r="CC163" s="62"/>
      <c r="CM163" s="57"/>
    </row>
    <row r="164" ht="14.25" customHeight="1">
      <c r="A164" s="57"/>
      <c r="B164" s="57"/>
      <c r="C164" s="57"/>
      <c r="D164" s="58"/>
      <c r="E164" s="57"/>
      <c r="F164" s="59"/>
      <c r="G164" s="57"/>
      <c r="H164" s="57"/>
      <c r="I164" s="60"/>
      <c r="J164" s="60"/>
      <c r="K164" s="57"/>
      <c r="L164" s="48"/>
      <c r="M164" s="48"/>
      <c r="N164" s="57"/>
      <c r="V164" s="57"/>
      <c r="W164" s="61"/>
      <c r="Y164" s="61"/>
      <c r="Z164" s="62"/>
      <c r="AA164" s="61"/>
      <c r="AB164" s="63"/>
      <c r="AC164" s="57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57"/>
      <c r="AY164" s="64"/>
      <c r="AZ164" s="61"/>
      <c r="BA164" s="65"/>
      <c r="BE164" s="61"/>
      <c r="BF164" s="57"/>
      <c r="BG164" s="62"/>
      <c r="BH164" s="61"/>
      <c r="BI164" s="61"/>
      <c r="BJ164" s="61"/>
      <c r="BK164" s="48"/>
      <c r="BL164" s="57"/>
      <c r="BM164" s="57"/>
      <c r="BN164" s="66"/>
      <c r="BO164" s="57"/>
      <c r="BP164" s="57"/>
      <c r="BQ164" s="57"/>
      <c r="BR164" s="57"/>
      <c r="BS164" s="57"/>
      <c r="BT164" s="57"/>
      <c r="BU164" s="66"/>
      <c r="BV164" s="61"/>
      <c r="BW164" s="61"/>
      <c r="BX164" s="65"/>
      <c r="BY164" s="63"/>
      <c r="BZ164" s="58"/>
      <c r="CA164" s="57"/>
      <c r="CC164" s="62"/>
      <c r="CM164" s="57"/>
    </row>
    <row r="165" ht="14.25" customHeight="1">
      <c r="A165" s="57"/>
      <c r="B165" s="57"/>
      <c r="C165" s="57"/>
      <c r="D165" s="58"/>
      <c r="E165" s="57"/>
      <c r="F165" s="59"/>
      <c r="G165" s="57"/>
      <c r="H165" s="57"/>
      <c r="I165" s="60"/>
      <c r="J165" s="60"/>
      <c r="K165" s="57"/>
      <c r="L165" s="48"/>
      <c r="M165" s="48"/>
      <c r="N165" s="57"/>
      <c r="V165" s="57"/>
      <c r="W165" s="61"/>
      <c r="Y165" s="61"/>
      <c r="Z165" s="62"/>
      <c r="AA165" s="61"/>
      <c r="AB165" s="63"/>
      <c r="AC165" s="57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57"/>
      <c r="AY165" s="64"/>
      <c r="AZ165" s="61"/>
      <c r="BA165" s="65"/>
      <c r="BE165" s="61"/>
      <c r="BF165" s="57"/>
      <c r="BG165" s="62"/>
      <c r="BH165" s="61"/>
      <c r="BI165" s="61"/>
      <c r="BJ165" s="61"/>
      <c r="BK165" s="48"/>
      <c r="BL165" s="57"/>
      <c r="BM165" s="57"/>
      <c r="BN165" s="66"/>
      <c r="BO165" s="57"/>
      <c r="BP165" s="57"/>
      <c r="BQ165" s="57"/>
      <c r="BR165" s="57"/>
      <c r="BS165" s="57"/>
      <c r="BT165" s="57"/>
      <c r="BU165" s="66"/>
      <c r="BV165" s="61"/>
      <c r="BW165" s="61"/>
      <c r="BX165" s="65"/>
      <c r="BY165" s="63"/>
      <c r="BZ165" s="58"/>
      <c r="CA165" s="57"/>
      <c r="CC165" s="62"/>
      <c r="CM165" s="57"/>
    </row>
    <row r="166" ht="14.25" customHeight="1">
      <c r="A166" s="57"/>
      <c r="B166" s="57"/>
      <c r="C166" s="57"/>
      <c r="D166" s="58"/>
      <c r="E166" s="57"/>
      <c r="F166" s="59"/>
      <c r="G166" s="57"/>
      <c r="H166" s="57"/>
      <c r="I166" s="60"/>
      <c r="J166" s="60"/>
      <c r="K166" s="57"/>
      <c r="L166" s="48"/>
      <c r="M166" s="48"/>
      <c r="N166" s="57"/>
      <c r="V166" s="57"/>
      <c r="W166" s="61"/>
      <c r="Y166" s="61"/>
      <c r="Z166" s="62"/>
      <c r="AA166" s="61"/>
      <c r="AB166" s="63"/>
      <c r="AC166" s="57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57"/>
      <c r="AY166" s="64"/>
      <c r="AZ166" s="61"/>
      <c r="BA166" s="65"/>
      <c r="BE166" s="61"/>
      <c r="BF166" s="57"/>
      <c r="BG166" s="62"/>
      <c r="BH166" s="61"/>
      <c r="BI166" s="61"/>
      <c r="BJ166" s="61"/>
      <c r="BK166" s="48"/>
      <c r="BL166" s="57"/>
      <c r="BM166" s="57"/>
      <c r="BN166" s="66"/>
      <c r="BO166" s="57"/>
      <c r="BP166" s="57"/>
      <c r="BQ166" s="57"/>
      <c r="BR166" s="57"/>
      <c r="BS166" s="57"/>
      <c r="BT166" s="57"/>
      <c r="BU166" s="66"/>
      <c r="BV166" s="61"/>
      <c r="BW166" s="61"/>
      <c r="BX166" s="65"/>
      <c r="BY166" s="63"/>
      <c r="BZ166" s="58"/>
      <c r="CA166" s="57"/>
      <c r="CC166" s="62"/>
      <c r="CM166" s="57"/>
    </row>
    <row r="167" ht="14.25" customHeight="1">
      <c r="A167" s="57"/>
      <c r="B167" s="57"/>
      <c r="C167" s="57"/>
      <c r="D167" s="58"/>
      <c r="E167" s="57"/>
      <c r="F167" s="59"/>
      <c r="G167" s="57"/>
      <c r="H167" s="57"/>
      <c r="I167" s="60"/>
      <c r="J167" s="60"/>
      <c r="K167" s="57"/>
      <c r="L167" s="48"/>
      <c r="M167" s="48"/>
      <c r="N167" s="57"/>
      <c r="V167" s="57"/>
      <c r="W167" s="61"/>
      <c r="Y167" s="61"/>
      <c r="Z167" s="62"/>
      <c r="AA167" s="61"/>
      <c r="AB167" s="63"/>
      <c r="AC167" s="57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57"/>
      <c r="AY167" s="64"/>
      <c r="AZ167" s="61"/>
      <c r="BA167" s="65"/>
      <c r="BE167" s="61"/>
      <c r="BF167" s="57"/>
      <c r="BG167" s="62"/>
      <c r="BH167" s="61"/>
      <c r="BI167" s="61"/>
      <c r="BJ167" s="61"/>
      <c r="BK167" s="48"/>
      <c r="BL167" s="57"/>
      <c r="BM167" s="57"/>
      <c r="BN167" s="66"/>
      <c r="BO167" s="57"/>
      <c r="BP167" s="57"/>
      <c r="BQ167" s="57"/>
      <c r="BR167" s="57"/>
      <c r="BS167" s="57"/>
      <c r="BT167" s="57"/>
      <c r="BU167" s="66"/>
      <c r="BV167" s="61"/>
      <c r="BW167" s="61"/>
      <c r="BX167" s="65"/>
      <c r="BY167" s="63"/>
      <c r="BZ167" s="58"/>
      <c r="CA167" s="57"/>
      <c r="CC167" s="62"/>
      <c r="CM167" s="57"/>
    </row>
    <row r="168" ht="14.25" customHeight="1">
      <c r="A168" s="57"/>
      <c r="B168" s="57"/>
      <c r="C168" s="57"/>
      <c r="D168" s="58"/>
      <c r="E168" s="57"/>
      <c r="F168" s="59"/>
      <c r="G168" s="57"/>
      <c r="H168" s="57"/>
      <c r="I168" s="60"/>
      <c r="J168" s="60"/>
      <c r="K168" s="57"/>
      <c r="L168" s="48"/>
      <c r="M168" s="48"/>
      <c r="N168" s="57"/>
      <c r="V168" s="57"/>
      <c r="W168" s="61"/>
      <c r="Y168" s="61"/>
      <c r="Z168" s="62"/>
      <c r="AA168" s="61"/>
      <c r="AB168" s="63"/>
      <c r="AC168" s="57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57"/>
      <c r="AY168" s="64"/>
      <c r="AZ168" s="61"/>
      <c r="BA168" s="65"/>
      <c r="BE168" s="61"/>
      <c r="BF168" s="57"/>
      <c r="BG168" s="62"/>
      <c r="BH168" s="61"/>
      <c r="BI168" s="61"/>
      <c r="BJ168" s="61"/>
      <c r="BK168" s="48"/>
      <c r="BL168" s="57"/>
      <c r="BM168" s="57"/>
      <c r="BN168" s="66"/>
      <c r="BO168" s="57"/>
      <c r="BP168" s="57"/>
      <c r="BQ168" s="57"/>
      <c r="BR168" s="57"/>
      <c r="BS168" s="57"/>
      <c r="BT168" s="57"/>
      <c r="BU168" s="66"/>
      <c r="BV168" s="61"/>
      <c r="BW168" s="61"/>
      <c r="BX168" s="65"/>
      <c r="BY168" s="63"/>
      <c r="BZ168" s="58"/>
      <c r="CA168" s="57"/>
      <c r="CC168" s="62"/>
      <c r="CM168" s="57"/>
    </row>
    <row r="169" ht="14.25" customHeight="1">
      <c r="A169" s="57"/>
      <c r="B169" s="57"/>
      <c r="C169" s="57"/>
      <c r="D169" s="58"/>
      <c r="E169" s="57"/>
      <c r="F169" s="59"/>
      <c r="G169" s="57"/>
      <c r="H169" s="57"/>
      <c r="I169" s="60"/>
      <c r="J169" s="60"/>
      <c r="K169" s="57"/>
      <c r="L169" s="48"/>
      <c r="M169" s="48"/>
      <c r="N169" s="57"/>
      <c r="V169" s="57"/>
      <c r="W169" s="61"/>
      <c r="Y169" s="61"/>
      <c r="Z169" s="62"/>
      <c r="AA169" s="61"/>
      <c r="AB169" s="63"/>
      <c r="AC169" s="57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57"/>
      <c r="AY169" s="64"/>
      <c r="AZ169" s="61"/>
      <c r="BA169" s="65"/>
      <c r="BE169" s="61"/>
      <c r="BF169" s="57"/>
      <c r="BG169" s="62"/>
      <c r="BH169" s="61"/>
      <c r="BI169" s="61"/>
      <c r="BJ169" s="61"/>
      <c r="BK169" s="48"/>
      <c r="BL169" s="57"/>
      <c r="BM169" s="57"/>
      <c r="BN169" s="66"/>
      <c r="BO169" s="57"/>
      <c r="BP169" s="57"/>
      <c r="BQ169" s="57"/>
      <c r="BR169" s="57"/>
      <c r="BS169" s="57"/>
      <c r="BT169" s="57"/>
      <c r="BU169" s="66"/>
      <c r="BV169" s="61"/>
      <c r="BW169" s="61"/>
      <c r="BX169" s="65"/>
      <c r="BY169" s="63"/>
      <c r="BZ169" s="58"/>
      <c r="CA169" s="57"/>
      <c r="CC169" s="62"/>
      <c r="CM169" s="57"/>
    </row>
    <row r="170" ht="14.25" customHeight="1">
      <c r="A170" s="57"/>
      <c r="B170" s="57"/>
      <c r="C170" s="57"/>
      <c r="D170" s="58"/>
      <c r="E170" s="57"/>
      <c r="F170" s="59"/>
      <c r="G170" s="57"/>
      <c r="H170" s="57"/>
      <c r="I170" s="60"/>
      <c r="J170" s="60"/>
      <c r="K170" s="57"/>
      <c r="L170" s="48"/>
      <c r="M170" s="48"/>
      <c r="N170" s="57"/>
      <c r="V170" s="57"/>
      <c r="W170" s="61"/>
      <c r="Y170" s="61"/>
      <c r="Z170" s="62"/>
      <c r="AA170" s="61"/>
      <c r="AB170" s="63"/>
      <c r="AC170" s="57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57"/>
      <c r="AY170" s="64"/>
      <c r="AZ170" s="61"/>
      <c r="BA170" s="65"/>
      <c r="BE170" s="61"/>
      <c r="BF170" s="57"/>
      <c r="BG170" s="62"/>
      <c r="BH170" s="61"/>
      <c r="BI170" s="61"/>
      <c r="BJ170" s="61"/>
      <c r="BK170" s="48"/>
      <c r="BL170" s="57"/>
      <c r="BM170" s="57"/>
      <c r="BN170" s="66"/>
      <c r="BO170" s="57"/>
      <c r="BP170" s="57"/>
      <c r="BQ170" s="57"/>
      <c r="BR170" s="57"/>
      <c r="BS170" s="57"/>
      <c r="BT170" s="57"/>
      <c r="BU170" s="66"/>
      <c r="BV170" s="61"/>
      <c r="BW170" s="61"/>
      <c r="BX170" s="65"/>
      <c r="BY170" s="63"/>
      <c r="BZ170" s="58"/>
      <c r="CA170" s="57"/>
      <c r="CC170" s="62"/>
      <c r="CM170" s="57"/>
    </row>
    <row r="171" ht="14.25" customHeight="1">
      <c r="A171" s="57"/>
      <c r="B171" s="57"/>
      <c r="C171" s="57"/>
      <c r="D171" s="58"/>
      <c r="E171" s="57"/>
      <c r="F171" s="59"/>
      <c r="G171" s="57"/>
      <c r="H171" s="57"/>
      <c r="I171" s="60"/>
      <c r="J171" s="60"/>
      <c r="K171" s="57"/>
      <c r="L171" s="48"/>
      <c r="M171" s="48"/>
      <c r="N171" s="57"/>
      <c r="V171" s="57"/>
      <c r="W171" s="61"/>
      <c r="Y171" s="61"/>
      <c r="Z171" s="62"/>
      <c r="AA171" s="61"/>
      <c r="AB171" s="63"/>
      <c r="AC171" s="57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57"/>
      <c r="AY171" s="64"/>
      <c r="AZ171" s="61"/>
      <c r="BA171" s="65"/>
      <c r="BE171" s="61"/>
      <c r="BF171" s="57"/>
      <c r="BG171" s="62"/>
      <c r="BH171" s="61"/>
      <c r="BI171" s="61"/>
      <c r="BJ171" s="61"/>
      <c r="BK171" s="48"/>
      <c r="BL171" s="57"/>
      <c r="BM171" s="57"/>
      <c r="BN171" s="66"/>
      <c r="BO171" s="57"/>
      <c r="BP171" s="57"/>
      <c r="BQ171" s="57"/>
      <c r="BR171" s="57"/>
      <c r="BS171" s="57"/>
      <c r="BT171" s="57"/>
      <c r="BU171" s="66"/>
      <c r="BV171" s="61"/>
      <c r="BW171" s="61"/>
      <c r="BX171" s="65"/>
      <c r="BY171" s="63"/>
      <c r="BZ171" s="58"/>
      <c r="CA171" s="57"/>
      <c r="CC171" s="62"/>
      <c r="CM171" s="57"/>
    </row>
    <row r="172" ht="14.25" customHeight="1">
      <c r="A172" s="57"/>
      <c r="B172" s="57"/>
      <c r="C172" s="57"/>
      <c r="D172" s="58"/>
      <c r="E172" s="57"/>
      <c r="F172" s="59"/>
      <c r="G172" s="57"/>
      <c r="H172" s="57"/>
      <c r="I172" s="60"/>
      <c r="J172" s="60"/>
      <c r="K172" s="57"/>
      <c r="L172" s="48"/>
      <c r="M172" s="48"/>
      <c r="N172" s="57"/>
      <c r="V172" s="57"/>
      <c r="W172" s="61"/>
      <c r="Y172" s="61"/>
      <c r="Z172" s="62"/>
      <c r="AA172" s="61"/>
      <c r="AB172" s="63"/>
      <c r="AC172" s="57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57"/>
      <c r="AY172" s="64"/>
      <c r="AZ172" s="61"/>
      <c r="BA172" s="65"/>
      <c r="BE172" s="61"/>
      <c r="BF172" s="57"/>
      <c r="BG172" s="62"/>
      <c r="BH172" s="61"/>
      <c r="BI172" s="61"/>
      <c r="BJ172" s="61"/>
      <c r="BK172" s="48"/>
      <c r="BL172" s="57"/>
      <c r="BM172" s="57"/>
      <c r="BN172" s="66"/>
      <c r="BO172" s="57"/>
      <c r="BP172" s="57"/>
      <c r="BQ172" s="57"/>
      <c r="BR172" s="57"/>
      <c r="BS172" s="57"/>
      <c r="BT172" s="57"/>
      <c r="BU172" s="66"/>
      <c r="BV172" s="61"/>
      <c r="BW172" s="61"/>
      <c r="BX172" s="65"/>
      <c r="BY172" s="63"/>
      <c r="BZ172" s="58"/>
      <c r="CA172" s="57"/>
      <c r="CC172" s="62"/>
      <c r="CM172" s="57"/>
    </row>
    <row r="173" ht="14.25" customHeight="1">
      <c r="A173" s="57"/>
      <c r="B173" s="57"/>
      <c r="C173" s="57"/>
      <c r="D173" s="58"/>
      <c r="E173" s="57"/>
      <c r="F173" s="59"/>
      <c r="G173" s="57"/>
      <c r="H173" s="57"/>
      <c r="I173" s="60"/>
      <c r="J173" s="60"/>
      <c r="K173" s="57"/>
      <c r="L173" s="48"/>
      <c r="M173" s="48"/>
      <c r="N173" s="57"/>
      <c r="V173" s="57"/>
      <c r="W173" s="61"/>
      <c r="Y173" s="61"/>
      <c r="Z173" s="62"/>
      <c r="AA173" s="61"/>
      <c r="AB173" s="63"/>
      <c r="AC173" s="57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57"/>
      <c r="AY173" s="64"/>
      <c r="AZ173" s="61"/>
      <c r="BA173" s="65"/>
      <c r="BE173" s="61"/>
      <c r="BF173" s="57"/>
      <c r="BG173" s="62"/>
      <c r="BH173" s="61"/>
      <c r="BI173" s="61"/>
      <c r="BJ173" s="61"/>
      <c r="BK173" s="48"/>
      <c r="BL173" s="57"/>
      <c r="BM173" s="57"/>
      <c r="BN173" s="66"/>
      <c r="BO173" s="57"/>
      <c r="BP173" s="57"/>
      <c r="BQ173" s="57"/>
      <c r="BR173" s="57"/>
      <c r="BS173" s="57"/>
      <c r="BT173" s="57"/>
      <c r="BU173" s="66"/>
      <c r="BV173" s="61"/>
      <c r="BW173" s="61"/>
      <c r="BX173" s="65"/>
      <c r="BY173" s="63"/>
      <c r="BZ173" s="58"/>
      <c r="CA173" s="57"/>
      <c r="CC173" s="62"/>
      <c r="CM173" s="57"/>
    </row>
    <row r="174" ht="14.25" customHeight="1">
      <c r="A174" s="57"/>
      <c r="B174" s="57"/>
      <c r="C174" s="57"/>
      <c r="D174" s="58"/>
      <c r="E174" s="57"/>
      <c r="F174" s="59"/>
      <c r="G174" s="57"/>
      <c r="H174" s="57"/>
      <c r="I174" s="60"/>
      <c r="J174" s="60"/>
      <c r="K174" s="57"/>
      <c r="L174" s="48"/>
      <c r="M174" s="48"/>
      <c r="N174" s="57"/>
      <c r="V174" s="57"/>
      <c r="W174" s="61"/>
      <c r="Y174" s="61"/>
      <c r="Z174" s="62"/>
      <c r="AA174" s="61"/>
      <c r="AB174" s="63"/>
      <c r="AC174" s="57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57"/>
      <c r="AY174" s="64"/>
      <c r="AZ174" s="61"/>
      <c r="BA174" s="65"/>
      <c r="BE174" s="61"/>
      <c r="BF174" s="57"/>
      <c r="BG174" s="62"/>
      <c r="BH174" s="61"/>
      <c r="BI174" s="61"/>
      <c r="BJ174" s="61"/>
      <c r="BK174" s="48"/>
      <c r="BL174" s="57"/>
      <c r="BM174" s="57"/>
      <c r="BN174" s="66"/>
      <c r="BO174" s="57"/>
      <c r="BP174" s="57"/>
      <c r="BQ174" s="57"/>
      <c r="BR174" s="57"/>
      <c r="BS174" s="57"/>
      <c r="BT174" s="57"/>
      <c r="BU174" s="66"/>
      <c r="BV174" s="61"/>
      <c r="BW174" s="61"/>
      <c r="BX174" s="65"/>
      <c r="BY174" s="63"/>
      <c r="BZ174" s="58"/>
      <c r="CA174" s="57"/>
      <c r="CC174" s="62"/>
      <c r="CM174" s="57"/>
    </row>
    <row r="175" ht="14.25" customHeight="1">
      <c r="A175" s="57"/>
      <c r="B175" s="57"/>
      <c r="C175" s="57"/>
      <c r="D175" s="58"/>
      <c r="E175" s="57"/>
      <c r="F175" s="59"/>
      <c r="G175" s="57"/>
      <c r="H175" s="57"/>
      <c r="I175" s="60"/>
      <c r="J175" s="60"/>
      <c r="K175" s="57"/>
      <c r="L175" s="48"/>
      <c r="M175" s="48"/>
      <c r="N175" s="57"/>
      <c r="V175" s="57"/>
      <c r="W175" s="61"/>
      <c r="Y175" s="61"/>
      <c r="Z175" s="62"/>
      <c r="AA175" s="61"/>
      <c r="AB175" s="63"/>
      <c r="AC175" s="57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57"/>
      <c r="AY175" s="64"/>
      <c r="AZ175" s="61"/>
      <c r="BA175" s="65"/>
      <c r="BE175" s="61"/>
      <c r="BF175" s="57"/>
      <c r="BG175" s="62"/>
      <c r="BH175" s="61"/>
      <c r="BI175" s="61"/>
      <c r="BJ175" s="61"/>
      <c r="BK175" s="48"/>
      <c r="BL175" s="57"/>
      <c r="BM175" s="57"/>
      <c r="BN175" s="66"/>
      <c r="BO175" s="57"/>
      <c r="BP175" s="57"/>
      <c r="BQ175" s="57"/>
      <c r="BR175" s="57"/>
      <c r="BS175" s="57"/>
      <c r="BT175" s="57"/>
      <c r="BU175" s="66"/>
      <c r="BV175" s="61"/>
      <c r="BW175" s="61"/>
      <c r="BX175" s="65"/>
      <c r="BY175" s="63"/>
      <c r="BZ175" s="58"/>
      <c r="CA175" s="57"/>
      <c r="CC175" s="62"/>
      <c r="CM175" s="57"/>
    </row>
    <row r="176" ht="14.25" customHeight="1">
      <c r="A176" s="57"/>
      <c r="B176" s="57"/>
      <c r="C176" s="57"/>
      <c r="D176" s="58"/>
      <c r="E176" s="57"/>
      <c r="F176" s="59"/>
      <c r="G176" s="57"/>
      <c r="H176" s="57"/>
      <c r="I176" s="60"/>
      <c r="J176" s="60"/>
      <c r="K176" s="57"/>
      <c r="L176" s="48"/>
      <c r="M176" s="48"/>
      <c r="N176" s="57"/>
      <c r="V176" s="57"/>
      <c r="W176" s="61"/>
      <c r="Y176" s="61"/>
      <c r="Z176" s="62"/>
      <c r="AA176" s="61"/>
      <c r="AB176" s="63"/>
      <c r="AC176" s="57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57"/>
      <c r="AY176" s="64"/>
      <c r="AZ176" s="61"/>
      <c r="BA176" s="65"/>
      <c r="BE176" s="61"/>
      <c r="BF176" s="57"/>
      <c r="BG176" s="62"/>
      <c r="BH176" s="61"/>
      <c r="BI176" s="61"/>
      <c r="BJ176" s="61"/>
      <c r="BK176" s="48"/>
      <c r="BL176" s="57"/>
      <c r="BM176" s="57"/>
      <c r="BN176" s="66"/>
      <c r="BO176" s="57"/>
      <c r="BP176" s="57"/>
      <c r="BQ176" s="57"/>
      <c r="BR176" s="57"/>
      <c r="BS176" s="57"/>
      <c r="BT176" s="57"/>
      <c r="BU176" s="66"/>
      <c r="BV176" s="61"/>
      <c r="BW176" s="61"/>
      <c r="BX176" s="65"/>
      <c r="BY176" s="63"/>
      <c r="BZ176" s="58"/>
      <c r="CA176" s="57"/>
      <c r="CC176" s="62"/>
      <c r="CM176" s="57"/>
    </row>
    <row r="177" ht="14.25" customHeight="1">
      <c r="A177" s="57"/>
      <c r="B177" s="57"/>
      <c r="C177" s="57"/>
      <c r="D177" s="58"/>
      <c r="E177" s="57"/>
      <c r="F177" s="59"/>
      <c r="G177" s="57"/>
      <c r="H177" s="57"/>
      <c r="I177" s="60"/>
      <c r="J177" s="60"/>
      <c r="K177" s="57"/>
      <c r="L177" s="48"/>
      <c r="M177" s="48"/>
      <c r="N177" s="57"/>
      <c r="V177" s="57"/>
      <c r="W177" s="61"/>
      <c r="Y177" s="61"/>
      <c r="Z177" s="62"/>
      <c r="AA177" s="61"/>
      <c r="AB177" s="63"/>
      <c r="AC177" s="57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57"/>
      <c r="AY177" s="64"/>
      <c r="AZ177" s="61"/>
      <c r="BA177" s="65"/>
      <c r="BE177" s="61"/>
      <c r="BF177" s="57"/>
      <c r="BG177" s="62"/>
      <c r="BH177" s="61"/>
      <c r="BI177" s="61"/>
      <c r="BJ177" s="61"/>
      <c r="BK177" s="48"/>
      <c r="BL177" s="57"/>
      <c r="BM177" s="57"/>
      <c r="BN177" s="66"/>
      <c r="BO177" s="57"/>
      <c r="BP177" s="57"/>
      <c r="BQ177" s="57"/>
      <c r="BR177" s="57"/>
      <c r="BS177" s="57"/>
      <c r="BT177" s="57"/>
      <c r="BU177" s="66"/>
      <c r="BV177" s="61"/>
      <c r="BW177" s="61"/>
      <c r="BX177" s="65"/>
      <c r="BY177" s="63"/>
      <c r="BZ177" s="58"/>
      <c r="CA177" s="57"/>
      <c r="CC177" s="62"/>
      <c r="CM177" s="57"/>
    </row>
    <row r="178" ht="14.25" customHeight="1">
      <c r="A178" s="57"/>
      <c r="B178" s="57"/>
      <c r="C178" s="57"/>
      <c r="D178" s="58"/>
      <c r="E178" s="57"/>
      <c r="F178" s="59"/>
      <c r="G178" s="57"/>
      <c r="H178" s="57"/>
      <c r="I178" s="60"/>
      <c r="J178" s="60"/>
      <c r="K178" s="57"/>
      <c r="L178" s="48"/>
      <c r="M178" s="48"/>
      <c r="N178" s="57"/>
      <c r="V178" s="57"/>
      <c r="W178" s="61"/>
      <c r="Y178" s="61"/>
      <c r="Z178" s="62"/>
      <c r="AA178" s="61"/>
      <c r="AB178" s="63"/>
      <c r="AC178" s="57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57"/>
      <c r="AY178" s="64"/>
      <c r="AZ178" s="61"/>
      <c r="BA178" s="65"/>
      <c r="BE178" s="61"/>
      <c r="BF178" s="57"/>
      <c r="BG178" s="62"/>
      <c r="BH178" s="61"/>
      <c r="BI178" s="61"/>
      <c r="BJ178" s="61"/>
      <c r="BK178" s="48"/>
      <c r="BL178" s="57"/>
      <c r="BM178" s="57"/>
      <c r="BN178" s="66"/>
      <c r="BO178" s="57"/>
      <c r="BP178" s="57"/>
      <c r="BQ178" s="57"/>
      <c r="BR178" s="57"/>
      <c r="BS178" s="57"/>
      <c r="BT178" s="57"/>
      <c r="BU178" s="66"/>
      <c r="BV178" s="61"/>
      <c r="BW178" s="61"/>
      <c r="BX178" s="65"/>
      <c r="BY178" s="63"/>
      <c r="BZ178" s="58"/>
      <c r="CA178" s="57"/>
      <c r="CC178" s="62"/>
      <c r="CM178" s="57"/>
    </row>
    <row r="179" ht="14.25" customHeight="1">
      <c r="A179" s="57"/>
      <c r="B179" s="57"/>
      <c r="C179" s="57"/>
      <c r="D179" s="58"/>
      <c r="E179" s="57"/>
      <c r="F179" s="59"/>
      <c r="G179" s="57"/>
      <c r="H179" s="57"/>
      <c r="I179" s="60"/>
      <c r="J179" s="60"/>
      <c r="K179" s="57"/>
      <c r="L179" s="48"/>
      <c r="M179" s="48"/>
      <c r="N179" s="57"/>
      <c r="V179" s="57"/>
      <c r="W179" s="61"/>
      <c r="Y179" s="61"/>
      <c r="Z179" s="62"/>
      <c r="AA179" s="61"/>
      <c r="AB179" s="63"/>
      <c r="AC179" s="57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57"/>
      <c r="AY179" s="64"/>
      <c r="AZ179" s="61"/>
      <c r="BA179" s="65"/>
      <c r="BE179" s="61"/>
      <c r="BF179" s="57"/>
      <c r="BG179" s="62"/>
      <c r="BH179" s="61"/>
      <c r="BI179" s="61"/>
      <c r="BJ179" s="61"/>
      <c r="BK179" s="48"/>
      <c r="BL179" s="57"/>
      <c r="BM179" s="57"/>
      <c r="BN179" s="66"/>
      <c r="BO179" s="57"/>
      <c r="BP179" s="57"/>
      <c r="BQ179" s="57"/>
      <c r="BR179" s="57"/>
      <c r="BS179" s="57"/>
      <c r="BT179" s="57"/>
      <c r="BU179" s="66"/>
      <c r="BV179" s="61"/>
      <c r="BW179" s="61"/>
      <c r="BX179" s="65"/>
      <c r="BY179" s="63"/>
      <c r="BZ179" s="58"/>
      <c r="CA179" s="57"/>
      <c r="CC179" s="62"/>
      <c r="CM179" s="57"/>
    </row>
    <row r="180" ht="14.25" customHeight="1">
      <c r="A180" s="57"/>
      <c r="B180" s="57"/>
      <c r="C180" s="57"/>
      <c r="D180" s="58"/>
      <c r="E180" s="57"/>
      <c r="F180" s="59"/>
      <c r="G180" s="57"/>
      <c r="H180" s="57"/>
      <c r="I180" s="60"/>
      <c r="J180" s="60"/>
      <c r="K180" s="57"/>
      <c r="L180" s="48"/>
      <c r="M180" s="48"/>
      <c r="N180" s="57"/>
      <c r="V180" s="57"/>
      <c r="W180" s="61"/>
      <c r="Y180" s="61"/>
      <c r="Z180" s="62"/>
      <c r="AA180" s="61"/>
      <c r="AB180" s="63"/>
      <c r="AC180" s="57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57"/>
      <c r="AY180" s="64"/>
      <c r="AZ180" s="61"/>
      <c r="BA180" s="65"/>
      <c r="BE180" s="61"/>
      <c r="BF180" s="57"/>
      <c r="BG180" s="62"/>
      <c r="BH180" s="61"/>
      <c r="BI180" s="61"/>
      <c r="BJ180" s="61"/>
      <c r="BK180" s="48"/>
      <c r="BL180" s="57"/>
      <c r="BM180" s="57"/>
      <c r="BN180" s="66"/>
      <c r="BO180" s="57"/>
      <c r="BP180" s="57"/>
      <c r="BQ180" s="57"/>
      <c r="BR180" s="57"/>
      <c r="BS180" s="57"/>
      <c r="BT180" s="57"/>
      <c r="BU180" s="66"/>
      <c r="BV180" s="61"/>
      <c r="BW180" s="61"/>
      <c r="BX180" s="65"/>
      <c r="BY180" s="63"/>
      <c r="BZ180" s="58"/>
      <c r="CA180" s="57"/>
      <c r="CC180" s="62"/>
      <c r="CM180" s="57"/>
    </row>
    <row r="181" ht="14.25" customHeight="1">
      <c r="A181" s="57"/>
      <c r="B181" s="57"/>
      <c r="C181" s="57"/>
      <c r="D181" s="58"/>
      <c r="E181" s="57"/>
      <c r="F181" s="59"/>
      <c r="G181" s="57"/>
      <c r="H181" s="57"/>
      <c r="I181" s="60"/>
      <c r="J181" s="60"/>
      <c r="K181" s="57"/>
      <c r="L181" s="48"/>
      <c r="M181" s="48"/>
      <c r="N181" s="57"/>
      <c r="V181" s="57"/>
      <c r="W181" s="61"/>
      <c r="Y181" s="61"/>
      <c r="Z181" s="62"/>
      <c r="AA181" s="61"/>
      <c r="AB181" s="63"/>
      <c r="AC181" s="57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57"/>
      <c r="AY181" s="64"/>
      <c r="AZ181" s="61"/>
      <c r="BA181" s="65"/>
      <c r="BE181" s="61"/>
      <c r="BF181" s="57"/>
      <c r="BG181" s="62"/>
      <c r="BH181" s="61"/>
      <c r="BI181" s="61"/>
      <c r="BJ181" s="61"/>
      <c r="BK181" s="48"/>
      <c r="BL181" s="57"/>
      <c r="BM181" s="57"/>
      <c r="BN181" s="66"/>
      <c r="BO181" s="57"/>
      <c r="BP181" s="57"/>
      <c r="BQ181" s="57"/>
      <c r="BR181" s="57"/>
      <c r="BS181" s="57"/>
      <c r="BT181" s="57"/>
      <c r="BU181" s="66"/>
      <c r="BV181" s="61"/>
      <c r="BW181" s="61"/>
      <c r="BX181" s="65"/>
      <c r="BY181" s="63"/>
      <c r="BZ181" s="58"/>
      <c r="CA181" s="57"/>
      <c r="CC181" s="62"/>
      <c r="CM181" s="57"/>
    </row>
    <row r="182" ht="14.25" customHeight="1">
      <c r="A182" s="57"/>
      <c r="B182" s="57"/>
      <c r="C182" s="57"/>
      <c r="D182" s="58"/>
      <c r="E182" s="57"/>
      <c r="F182" s="59"/>
      <c r="G182" s="57"/>
      <c r="H182" s="57"/>
      <c r="I182" s="60"/>
      <c r="J182" s="60"/>
      <c r="K182" s="57"/>
      <c r="L182" s="48"/>
      <c r="M182" s="48"/>
      <c r="N182" s="57"/>
      <c r="V182" s="57"/>
      <c r="W182" s="61"/>
      <c r="Y182" s="61"/>
      <c r="Z182" s="62"/>
      <c r="AA182" s="61"/>
      <c r="AB182" s="63"/>
      <c r="AC182" s="57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57"/>
      <c r="AY182" s="64"/>
      <c r="AZ182" s="61"/>
      <c r="BA182" s="65"/>
      <c r="BE182" s="61"/>
      <c r="BF182" s="57"/>
      <c r="BG182" s="62"/>
      <c r="BH182" s="61"/>
      <c r="BI182" s="61"/>
      <c r="BJ182" s="61"/>
      <c r="BK182" s="48"/>
      <c r="BL182" s="57"/>
      <c r="BM182" s="57"/>
      <c r="BN182" s="66"/>
      <c r="BO182" s="57"/>
      <c r="BP182" s="57"/>
      <c r="BQ182" s="57"/>
      <c r="BR182" s="57"/>
      <c r="BS182" s="57"/>
      <c r="BT182" s="57"/>
      <c r="BU182" s="66"/>
      <c r="BV182" s="61"/>
      <c r="BW182" s="61"/>
      <c r="BX182" s="65"/>
      <c r="BY182" s="63"/>
      <c r="BZ182" s="58"/>
      <c r="CA182" s="57"/>
      <c r="CC182" s="62"/>
      <c r="CM182" s="57"/>
    </row>
    <row r="183" ht="14.25" customHeight="1">
      <c r="A183" s="57"/>
      <c r="B183" s="57"/>
      <c r="C183" s="57"/>
      <c r="D183" s="58"/>
      <c r="E183" s="57"/>
      <c r="F183" s="59"/>
      <c r="G183" s="57"/>
      <c r="H183" s="57"/>
      <c r="I183" s="60"/>
      <c r="J183" s="60"/>
      <c r="K183" s="57"/>
      <c r="L183" s="48"/>
      <c r="M183" s="48"/>
      <c r="N183" s="57"/>
      <c r="V183" s="57"/>
      <c r="W183" s="61"/>
      <c r="Y183" s="61"/>
      <c r="Z183" s="62"/>
      <c r="AA183" s="61"/>
      <c r="AB183" s="63"/>
      <c r="AC183" s="57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57"/>
      <c r="AY183" s="64"/>
      <c r="AZ183" s="61"/>
      <c r="BA183" s="65"/>
      <c r="BE183" s="61"/>
      <c r="BF183" s="57"/>
      <c r="BG183" s="62"/>
      <c r="BH183" s="61"/>
      <c r="BI183" s="61"/>
      <c r="BJ183" s="61"/>
      <c r="BK183" s="48"/>
      <c r="BL183" s="57"/>
      <c r="BM183" s="57"/>
      <c r="BN183" s="66"/>
      <c r="BO183" s="57"/>
      <c r="BP183" s="57"/>
      <c r="BQ183" s="57"/>
      <c r="BR183" s="57"/>
      <c r="BS183" s="57"/>
      <c r="BT183" s="57"/>
      <c r="BU183" s="66"/>
      <c r="BV183" s="61"/>
      <c r="BW183" s="61"/>
      <c r="BX183" s="65"/>
      <c r="BY183" s="63"/>
      <c r="BZ183" s="58"/>
      <c r="CA183" s="57"/>
      <c r="CC183" s="62"/>
      <c r="CM183" s="57"/>
    </row>
    <row r="184" ht="14.25" customHeight="1">
      <c r="A184" s="57"/>
      <c r="B184" s="57"/>
      <c r="C184" s="57"/>
      <c r="D184" s="58"/>
      <c r="E184" s="57"/>
      <c r="F184" s="59"/>
      <c r="G184" s="57"/>
      <c r="H184" s="57"/>
      <c r="I184" s="60"/>
      <c r="J184" s="60"/>
      <c r="K184" s="57"/>
      <c r="L184" s="48"/>
      <c r="M184" s="48"/>
      <c r="N184" s="57"/>
      <c r="V184" s="57"/>
      <c r="W184" s="61"/>
      <c r="Y184" s="61"/>
      <c r="Z184" s="62"/>
      <c r="AA184" s="61"/>
      <c r="AB184" s="63"/>
      <c r="AC184" s="57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57"/>
      <c r="AY184" s="64"/>
      <c r="AZ184" s="61"/>
      <c r="BA184" s="65"/>
      <c r="BE184" s="61"/>
      <c r="BF184" s="57"/>
      <c r="BG184" s="62"/>
      <c r="BH184" s="61"/>
      <c r="BI184" s="61"/>
      <c r="BJ184" s="61"/>
      <c r="BK184" s="48"/>
      <c r="BL184" s="57"/>
      <c r="BM184" s="57"/>
      <c r="BN184" s="66"/>
      <c r="BO184" s="57"/>
      <c r="BP184" s="57"/>
      <c r="BQ184" s="57"/>
      <c r="BR184" s="57"/>
      <c r="BS184" s="57"/>
      <c r="BT184" s="57"/>
      <c r="BU184" s="66"/>
      <c r="BV184" s="61"/>
      <c r="BW184" s="61"/>
      <c r="BX184" s="65"/>
      <c r="BY184" s="63"/>
      <c r="BZ184" s="58"/>
      <c r="CA184" s="57"/>
      <c r="CC184" s="62"/>
      <c r="CM184" s="57"/>
    </row>
    <row r="185" ht="14.25" customHeight="1">
      <c r="A185" s="57"/>
      <c r="B185" s="57"/>
      <c r="C185" s="57"/>
      <c r="D185" s="58"/>
      <c r="E185" s="57"/>
      <c r="F185" s="59"/>
      <c r="G185" s="57"/>
      <c r="H185" s="57"/>
      <c r="I185" s="60"/>
      <c r="J185" s="60"/>
      <c r="K185" s="57"/>
      <c r="L185" s="48"/>
      <c r="M185" s="48"/>
      <c r="N185" s="57"/>
      <c r="V185" s="57"/>
      <c r="W185" s="61"/>
      <c r="Y185" s="61"/>
      <c r="Z185" s="62"/>
      <c r="AA185" s="61"/>
      <c r="AB185" s="63"/>
      <c r="AC185" s="57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57"/>
      <c r="AY185" s="64"/>
      <c r="AZ185" s="61"/>
      <c r="BA185" s="65"/>
      <c r="BE185" s="61"/>
      <c r="BF185" s="57"/>
      <c r="BG185" s="62"/>
      <c r="BH185" s="61"/>
      <c r="BI185" s="61"/>
      <c r="BJ185" s="61"/>
      <c r="BK185" s="48"/>
      <c r="BL185" s="57"/>
      <c r="BM185" s="57"/>
      <c r="BN185" s="66"/>
      <c r="BO185" s="57"/>
      <c r="BP185" s="57"/>
      <c r="BQ185" s="57"/>
      <c r="BR185" s="57"/>
      <c r="BS185" s="57"/>
      <c r="BT185" s="57"/>
      <c r="BU185" s="66"/>
      <c r="BV185" s="61"/>
      <c r="BW185" s="61"/>
      <c r="BX185" s="65"/>
      <c r="BY185" s="63"/>
      <c r="BZ185" s="58"/>
      <c r="CA185" s="57"/>
      <c r="CC185" s="62"/>
      <c r="CM185" s="57"/>
    </row>
    <row r="186" ht="14.25" customHeight="1">
      <c r="A186" s="57"/>
      <c r="B186" s="57"/>
      <c r="C186" s="57"/>
      <c r="D186" s="58"/>
      <c r="E186" s="57"/>
      <c r="F186" s="59"/>
      <c r="G186" s="57"/>
      <c r="H186" s="57"/>
      <c r="I186" s="60"/>
      <c r="J186" s="60"/>
      <c r="K186" s="57"/>
      <c r="L186" s="48"/>
      <c r="M186" s="48"/>
      <c r="N186" s="57"/>
      <c r="V186" s="57"/>
      <c r="W186" s="61"/>
      <c r="Y186" s="61"/>
      <c r="Z186" s="62"/>
      <c r="AA186" s="61"/>
      <c r="AB186" s="63"/>
      <c r="AC186" s="57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57"/>
      <c r="AY186" s="64"/>
      <c r="AZ186" s="61"/>
      <c r="BA186" s="65"/>
      <c r="BE186" s="61"/>
      <c r="BF186" s="57"/>
      <c r="BG186" s="62"/>
      <c r="BH186" s="61"/>
      <c r="BI186" s="61"/>
      <c r="BJ186" s="61"/>
      <c r="BK186" s="48"/>
      <c r="BL186" s="57"/>
      <c r="BM186" s="57"/>
      <c r="BN186" s="66"/>
      <c r="BO186" s="57"/>
      <c r="BP186" s="57"/>
      <c r="BQ186" s="57"/>
      <c r="BR186" s="57"/>
      <c r="BS186" s="57"/>
      <c r="BT186" s="57"/>
      <c r="BU186" s="66"/>
      <c r="BV186" s="61"/>
      <c r="BW186" s="61"/>
      <c r="BX186" s="65"/>
      <c r="BY186" s="63"/>
      <c r="BZ186" s="58"/>
      <c r="CA186" s="57"/>
      <c r="CC186" s="62"/>
      <c r="CM186" s="57"/>
    </row>
    <row r="187" ht="14.25" customHeight="1">
      <c r="A187" s="57"/>
      <c r="B187" s="57"/>
      <c r="C187" s="57"/>
      <c r="D187" s="58"/>
      <c r="E187" s="57"/>
      <c r="F187" s="59"/>
      <c r="G187" s="57"/>
      <c r="H187" s="57"/>
      <c r="I187" s="60"/>
      <c r="J187" s="60"/>
      <c r="K187" s="57"/>
      <c r="L187" s="48"/>
      <c r="M187" s="48"/>
      <c r="N187" s="57"/>
      <c r="V187" s="57"/>
      <c r="W187" s="61"/>
      <c r="Y187" s="61"/>
      <c r="Z187" s="62"/>
      <c r="AA187" s="61"/>
      <c r="AB187" s="63"/>
      <c r="AC187" s="57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57"/>
      <c r="AY187" s="64"/>
      <c r="AZ187" s="61"/>
      <c r="BA187" s="65"/>
      <c r="BE187" s="61"/>
      <c r="BF187" s="57"/>
      <c r="BG187" s="62"/>
      <c r="BH187" s="61"/>
      <c r="BI187" s="61"/>
      <c r="BJ187" s="61"/>
      <c r="BK187" s="48"/>
      <c r="BL187" s="57"/>
      <c r="BM187" s="57"/>
      <c r="BN187" s="66"/>
      <c r="BO187" s="57"/>
      <c r="BP187" s="57"/>
      <c r="BQ187" s="57"/>
      <c r="BR187" s="57"/>
      <c r="BS187" s="57"/>
      <c r="BT187" s="57"/>
      <c r="BU187" s="66"/>
      <c r="BV187" s="61"/>
      <c r="BW187" s="61"/>
      <c r="BX187" s="65"/>
      <c r="BY187" s="63"/>
      <c r="BZ187" s="58"/>
      <c r="CA187" s="57"/>
      <c r="CC187" s="62"/>
      <c r="CM187" s="57"/>
    </row>
    <row r="188" ht="14.25" customHeight="1">
      <c r="A188" s="57"/>
      <c r="B188" s="57"/>
      <c r="C188" s="57"/>
      <c r="D188" s="58"/>
      <c r="E188" s="57"/>
      <c r="F188" s="59"/>
      <c r="G188" s="57"/>
      <c r="H188" s="57"/>
      <c r="I188" s="60"/>
      <c r="J188" s="60"/>
      <c r="K188" s="57"/>
      <c r="L188" s="48"/>
      <c r="M188" s="48"/>
      <c r="N188" s="57"/>
      <c r="V188" s="57"/>
      <c r="W188" s="61"/>
      <c r="Y188" s="61"/>
      <c r="Z188" s="62"/>
      <c r="AA188" s="61"/>
      <c r="AB188" s="63"/>
      <c r="AC188" s="57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57"/>
      <c r="AY188" s="64"/>
      <c r="AZ188" s="61"/>
      <c r="BA188" s="65"/>
      <c r="BE188" s="61"/>
      <c r="BF188" s="57"/>
      <c r="BG188" s="62"/>
      <c r="BH188" s="61"/>
      <c r="BI188" s="61"/>
      <c r="BJ188" s="61"/>
      <c r="BK188" s="48"/>
      <c r="BL188" s="57"/>
      <c r="BM188" s="57"/>
      <c r="BN188" s="66"/>
      <c r="BO188" s="57"/>
      <c r="BP188" s="57"/>
      <c r="BQ188" s="57"/>
      <c r="BR188" s="57"/>
      <c r="BS188" s="57"/>
      <c r="BT188" s="57"/>
      <c r="BU188" s="66"/>
      <c r="BV188" s="61"/>
      <c r="BW188" s="61"/>
      <c r="BX188" s="65"/>
      <c r="BY188" s="63"/>
      <c r="BZ188" s="58"/>
      <c r="CA188" s="57"/>
      <c r="CC188" s="62"/>
      <c r="CM188" s="57"/>
    </row>
    <row r="189" ht="14.25" customHeight="1">
      <c r="A189" s="57"/>
      <c r="B189" s="57"/>
      <c r="C189" s="57"/>
      <c r="D189" s="58"/>
      <c r="E189" s="57"/>
      <c r="F189" s="59"/>
      <c r="G189" s="57"/>
      <c r="H189" s="57"/>
      <c r="I189" s="60"/>
      <c r="J189" s="60"/>
      <c r="K189" s="57"/>
      <c r="L189" s="48"/>
      <c r="M189" s="48"/>
      <c r="N189" s="57"/>
      <c r="V189" s="57"/>
      <c r="W189" s="61"/>
      <c r="Y189" s="61"/>
      <c r="Z189" s="62"/>
      <c r="AA189" s="61"/>
      <c r="AB189" s="63"/>
      <c r="AC189" s="57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57"/>
      <c r="AY189" s="64"/>
      <c r="AZ189" s="61"/>
      <c r="BA189" s="65"/>
      <c r="BE189" s="61"/>
      <c r="BF189" s="57"/>
      <c r="BG189" s="62"/>
      <c r="BH189" s="61"/>
      <c r="BI189" s="61"/>
      <c r="BJ189" s="61"/>
      <c r="BK189" s="48"/>
      <c r="BL189" s="57"/>
      <c r="BM189" s="57"/>
      <c r="BN189" s="66"/>
      <c r="BO189" s="57"/>
      <c r="BP189" s="57"/>
      <c r="BQ189" s="57"/>
      <c r="BR189" s="57"/>
      <c r="BS189" s="57"/>
      <c r="BT189" s="57"/>
      <c r="BU189" s="66"/>
      <c r="BV189" s="61"/>
      <c r="BW189" s="61"/>
      <c r="BX189" s="65"/>
      <c r="BY189" s="63"/>
      <c r="BZ189" s="58"/>
      <c r="CA189" s="57"/>
      <c r="CC189" s="62"/>
      <c r="CM189" s="57"/>
    </row>
    <row r="190" ht="14.25" customHeight="1">
      <c r="A190" s="57"/>
      <c r="B190" s="57"/>
      <c r="C190" s="57"/>
      <c r="D190" s="58"/>
      <c r="E190" s="57"/>
      <c r="F190" s="59"/>
      <c r="G190" s="57"/>
      <c r="H190" s="57"/>
      <c r="I190" s="60"/>
      <c r="J190" s="60"/>
      <c r="K190" s="57"/>
      <c r="L190" s="48"/>
      <c r="M190" s="48"/>
      <c r="N190" s="57"/>
      <c r="V190" s="57"/>
      <c r="W190" s="61"/>
      <c r="Y190" s="61"/>
      <c r="Z190" s="62"/>
      <c r="AA190" s="61"/>
      <c r="AB190" s="63"/>
      <c r="AC190" s="57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57"/>
      <c r="AY190" s="64"/>
      <c r="AZ190" s="61"/>
      <c r="BA190" s="65"/>
      <c r="BE190" s="61"/>
      <c r="BF190" s="57"/>
      <c r="BG190" s="62"/>
      <c r="BH190" s="61"/>
      <c r="BI190" s="61"/>
      <c r="BJ190" s="61"/>
      <c r="BK190" s="48"/>
      <c r="BL190" s="57"/>
      <c r="BM190" s="57"/>
      <c r="BN190" s="66"/>
      <c r="BO190" s="57"/>
      <c r="BP190" s="57"/>
      <c r="BQ190" s="57"/>
      <c r="BR190" s="57"/>
      <c r="BS190" s="57"/>
      <c r="BT190" s="57"/>
      <c r="BU190" s="66"/>
      <c r="BV190" s="61"/>
      <c r="BW190" s="61"/>
      <c r="BX190" s="65"/>
      <c r="BY190" s="63"/>
      <c r="BZ190" s="58"/>
      <c r="CA190" s="57"/>
      <c r="CC190" s="62"/>
      <c r="CM190" s="57"/>
    </row>
    <row r="191" ht="14.25" customHeight="1">
      <c r="A191" s="57"/>
      <c r="B191" s="57"/>
      <c r="C191" s="57"/>
      <c r="D191" s="58"/>
      <c r="E191" s="57"/>
      <c r="F191" s="59"/>
      <c r="G191" s="57"/>
      <c r="H191" s="57"/>
      <c r="I191" s="60"/>
      <c r="J191" s="60"/>
      <c r="K191" s="57"/>
      <c r="L191" s="48"/>
      <c r="M191" s="48"/>
      <c r="N191" s="57"/>
      <c r="V191" s="57"/>
      <c r="W191" s="61"/>
      <c r="Y191" s="61"/>
      <c r="Z191" s="62"/>
      <c r="AA191" s="61"/>
      <c r="AB191" s="63"/>
      <c r="AC191" s="57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57"/>
      <c r="AY191" s="64"/>
      <c r="AZ191" s="61"/>
      <c r="BA191" s="65"/>
      <c r="BE191" s="61"/>
      <c r="BF191" s="57"/>
      <c r="BG191" s="62"/>
      <c r="BH191" s="61"/>
      <c r="BI191" s="61"/>
      <c r="BJ191" s="61"/>
      <c r="BK191" s="48"/>
      <c r="BL191" s="57"/>
      <c r="BM191" s="57"/>
      <c r="BN191" s="66"/>
      <c r="BO191" s="57"/>
      <c r="BP191" s="57"/>
      <c r="BQ191" s="57"/>
      <c r="BR191" s="57"/>
      <c r="BS191" s="57"/>
      <c r="BT191" s="57"/>
      <c r="BU191" s="66"/>
      <c r="BV191" s="61"/>
      <c r="BW191" s="61"/>
      <c r="BX191" s="65"/>
      <c r="BY191" s="63"/>
      <c r="BZ191" s="58"/>
      <c r="CA191" s="57"/>
      <c r="CC191" s="62"/>
      <c r="CM191" s="57"/>
    </row>
    <row r="192" ht="14.25" customHeight="1">
      <c r="A192" s="57"/>
      <c r="B192" s="57"/>
      <c r="C192" s="57"/>
      <c r="D192" s="58"/>
      <c r="E192" s="57"/>
      <c r="F192" s="59"/>
      <c r="G192" s="57"/>
      <c r="H192" s="57"/>
      <c r="I192" s="60"/>
      <c r="J192" s="60"/>
      <c r="K192" s="57"/>
      <c r="L192" s="48"/>
      <c r="M192" s="48"/>
      <c r="N192" s="57"/>
      <c r="V192" s="57"/>
      <c r="W192" s="61"/>
      <c r="Y192" s="61"/>
      <c r="Z192" s="62"/>
      <c r="AA192" s="61"/>
      <c r="AB192" s="63"/>
      <c r="AC192" s="57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57"/>
      <c r="AY192" s="64"/>
      <c r="AZ192" s="61"/>
      <c r="BA192" s="65"/>
      <c r="BE192" s="61"/>
      <c r="BF192" s="57"/>
      <c r="BG192" s="62"/>
      <c r="BH192" s="61"/>
      <c r="BI192" s="61"/>
      <c r="BJ192" s="61"/>
      <c r="BK192" s="48"/>
      <c r="BL192" s="57"/>
      <c r="BM192" s="57"/>
      <c r="BN192" s="66"/>
      <c r="BO192" s="57"/>
      <c r="BP192" s="57"/>
      <c r="BQ192" s="57"/>
      <c r="BR192" s="57"/>
      <c r="BS192" s="57"/>
      <c r="BT192" s="57"/>
      <c r="BU192" s="66"/>
      <c r="BV192" s="61"/>
      <c r="BW192" s="61"/>
      <c r="BX192" s="65"/>
      <c r="BY192" s="63"/>
      <c r="BZ192" s="58"/>
      <c r="CA192" s="57"/>
      <c r="CC192" s="62"/>
      <c r="CM192" s="57"/>
    </row>
    <row r="193" ht="14.25" customHeight="1">
      <c r="A193" s="57"/>
      <c r="B193" s="57"/>
      <c r="C193" s="57"/>
      <c r="D193" s="58"/>
      <c r="E193" s="57"/>
      <c r="F193" s="59"/>
      <c r="G193" s="57"/>
      <c r="H193" s="57"/>
      <c r="I193" s="60"/>
      <c r="J193" s="60"/>
      <c r="K193" s="57"/>
      <c r="L193" s="48"/>
      <c r="M193" s="48"/>
      <c r="N193" s="57"/>
      <c r="V193" s="57"/>
      <c r="W193" s="61"/>
      <c r="Y193" s="61"/>
      <c r="Z193" s="62"/>
      <c r="AA193" s="61"/>
      <c r="AB193" s="63"/>
      <c r="AC193" s="57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57"/>
      <c r="AY193" s="64"/>
      <c r="AZ193" s="61"/>
      <c r="BA193" s="65"/>
      <c r="BE193" s="61"/>
      <c r="BF193" s="57"/>
      <c r="BG193" s="62"/>
      <c r="BH193" s="61"/>
      <c r="BI193" s="61"/>
      <c r="BJ193" s="61"/>
      <c r="BK193" s="48"/>
      <c r="BL193" s="57"/>
      <c r="BM193" s="57"/>
      <c r="BN193" s="66"/>
      <c r="BO193" s="57"/>
      <c r="BP193" s="57"/>
      <c r="BQ193" s="57"/>
      <c r="BR193" s="57"/>
      <c r="BS193" s="57"/>
      <c r="BT193" s="57"/>
      <c r="BU193" s="66"/>
      <c r="BV193" s="61"/>
      <c r="BW193" s="61"/>
      <c r="BX193" s="65"/>
      <c r="BY193" s="63"/>
      <c r="BZ193" s="58"/>
      <c r="CA193" s="57"/>
      <c r="CC193" s="62"/>
      <c r="CM193" s="57"/>
    </row>
    <row r="194" ht="14.25" customHeight="1">
      <c r="A194" s="57"/>
      <c r="B194" s="57"/>
      <c r="C194" s="57"/>
      <c r="D194" s="58"/>
      <c r="E194" s="57"/>
      <c r="F194" s="59"/>
      <c r="G194" s="57"/>
      <c r="H194" s="57"/>
      <c r="I194" s="60"/>
      <c r="J194" s="60"/>
      <c r="K194" s="57"/>
      <c r="L194" s="48"/>
      <c r="M194" s="48"/>
      <c r="N194" s="57"/>
      <c r="V194" s="57"/>
      <c r="W194" s="61"/>
      <c r="Y194" s="61"/>
      <c r="Z194" s="62"/>
      <c r="AA194" s="61"/>
      <c r="AB194" s="63"/>
      <c r="AC194" s="57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57"/>
      <c r="AY194" s="64"/>
      <c r="AZ194" s="61"/>
      <c r="BA194" s="65"/>
      <c r="BE194" s="61"/>
      <c r="BF194" s="57"/>
      <c r="BG194" s="62"/>
      <c r="BH194" s="61"/>
      <c r="BI194" s="61"/>
      <c r="BJ194" s="61"/>
      <c r="BK194" s="48"/>
      <c r="BL194" s="57"/>
      <c r="BM194" s="57"/>
      <c r="BN194" s="66"/>
      <c r="BO194" s="57"/>
      <c r="BP194" s="57"/>
      <c r="BQ194" s="57"/>
      <c r="BR194" s="57"/>
      <c r="BS194" s="57"/>
      <c r="BT194" s="57"/>
      <c r="BU194" s="66"/>
      <c r="BV194" s="61"/>
      <c r="BW194" s="61"/>
      <c r="BX194" s="65"/>
      <c r="BY194" s="63"/>
      <c r="BZ194" s="58"/>
      <c r="CA194" s="57"/>
      <c r="CC194" s="62"/>
      <c r="CM194" s="57"/>
    </row>
    <row r="195" ht="14.25" customHeight="1">
      <c r="A195" s="57"/>
      <c r="B195" s="57"/>
      <c r="C195" s="57"/>
      <c r="D195" s="58"/>
      <c r="E195" s="57"/>
      <c r="F195" s="59"/>
      <c r="G195" s="57"/>
      <c r="H195" s="57"/>
      <c r="I195" s="60"/>
      <c r="J195" s="60"/>
      <c r="K195" s="57"/>
      <c r="L195" s="48"/>
      <c r="M195" s="48"/>
      <c r="N195" s="57"/>
      <c r="V195" s="57"/>
      <c r="W195" s="61"/>
      <c r="Y195" s="61"/>
      <c r="Z195" s="62"/>
      <c r="AA195" s="61"/>
      <c r="AB195" s="63"/>
      <c r="AC195" s="57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57"/>
      <c r="AY195" s="64"/>
      <c r="AZ195" s="61"/>
      <c r="BA195" s="65"/>
      <c r="BE195" s="61"/>
      <c r="BF195" s="57"/>
      <c r="BG195" s="62"/>
      <c r="BH195" s="61"/>
      <c r="BI195" s="61"/>
      <c r="BJ195" s="61"/>
      <c r="BK195" s="48"/>
      <c r="BL195" s="57"/>
      <c r="BM195" s="57"/>
      <c r="BN195" s="66"/>
      <c r="BO195" s="57"/>
      <c r="BP195" s="57"/>
      <c r="BQ195" s="57"/>
      <c r="BR195" s="57"/>
      <c r="BS195" s="57"/>
      <c r="BT195" s="57"/>
      <c r="BU195" s="66"/>
      <c r="BV195" s="61"/>
      <c r="BW195" s="61"/>
      <c r="BX195" s="65"/>
      <c r="BY195" s="63"/>
      <c r="BZ195" s="58"/>
      <c r="CA195" s="57"/>
      <c r="CC195" s="62"/>
      <c r="CM195" s="57"/>
    </row>
    <row r="196" ht="14.25" customHeight="1">
      <c r="A196" s="57"/>
      <c r="B196" s="57"/>
      <c r="C196" s="57"/>
      <c r="D196" s="58"/>
      <c r="E196" s="57"/>
      <c r="F196" s="59"/>
      <c r="G196" s="57"/>
      <c r="H196" s="57"/>
      <c r="I196" s="60"/>
      <c r="J196" s="60"/>
      <c r="K196" s="57"/>
      <c r="L196" s="48"/>
      <c r="M196" s="48"/>
      <c r="N196" s="57"/>
      <c r="V196" s="57"/>
      <c r="W196" s="61"/>
      <c r="Y196" s="61"/>
      <c r="Z196" s="62"/>
      <c r="AA196" s="61"/>
      <c r="AB196" s="63"/>
      <c r="AC196" s="57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57"/>
      <c r="AY196" s="64"/>
      <c r="AZ196" s="61"/>
      <c r="BA196" s="65"/>
      <c r="BE196" s="61"/>
      <c r="BF196" s="57"/>
      <c r="BG196" s="62"/>
      <c r="BH196" s="61"/>
      <c r="BI196" s="61"/>
      <c r="BJ196" s="61"/>
      <c r="BK196" s="48"/>
      <c r="BL196" s="57"/>
      <c r="BM196" s="57"/>
      <c r="BN196" s="66"/>
      <c r="BO196" s="57"/>
      <c r="BP196" s="57"/>
      <c r="BQ196" s="57"/>
      <c r="BR196" s="57"/>
      <c r="BS196" s="57"/>
      <c r="BT196" s="57"/>
      <c r="BU196" s="66"/>
      <c r="BV196" s="61"/>
      <c r="BW196" s="61"/>
      <c r="BX196" s="65"/>
      <c r="BY196" s="63"/>
      <c r="BZ196" s="58"/>
      <c r="CA196" s="57"/>
      <c r="CC196" s="62"/>
      <c r="CM196" s="57"/>
    </row>
    <row r="197" ht="14.25" customHeight="1">
      <c r="A197" s="57"/>
      <c r="B197" s="57"/>
      <c r="C197" s="57"/>
      <c r="D197" s="58"/>
      <c r="E197" s="57"/>
      <c r="F197" s="59"/>
      <c r="G197" s="57"/>
      <c r="H197" s="57"/>
      <c r="I197" s="60"/>
      <c r="J197" s="60"/>
      <c r="K197" s="57"/>
      <c r="L197" s="48"/>
      <c r="M197" s="48"/>
      <c r="N197" s="57"/>
      <c r="V197" s="57"/>
      <c r="W197" s="61"/>
      <c r="Y197" s="61"/>
      <c r="Z197" s="62"/>
      <c r="AA197" s="61"/>
      <c r="AB197" s="63"/>
      <c r="AC197" s="57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57"/>
      <c r="AY197" s="64"/>
      <c r="AZ197" s="61"/>
      <c r="BA197" s="65"/>
      <c r="BE197" s="61"/>
      <c r="BF197" s="57"/>
      <c r="BG197" s="62"/>
      <c r="BH197" s="61"/>
      <c r="BI197" s="61"/>
      <c r="BJ197" s="61"/>
      <c r="BK197" s="48"/>
      <c r="BL197" s="57"/>
      <c r="BM197" s="57"/>
      <c r="BN197" s="66"/>
      <c r="BO197" s="57"/>
      <c r="BP197" s="57"/>
      <c r="BQ197" s="57"/>
      <c r="BR197" s="57"/>
      <c r="BS197" s="57"/>
      <c r="BT197" s="57"/>
      <c r="BU197" s="66"/>
      <c r="BV197" s="61"/>
      <c r="BW197" s="61"/>
      <c r="BX197" s="65"/>
      <c r="BY197" s="63"/>
      <c r="BZ197" s="58"/>
      <c r="CA197" s="57"/>
      <c r="CC197" s="62"/>
      <c r="CM197" s="57"/>
    </row>
    <row r="198" ht="14.25" customHeight="1">
      <c r="A198" s="57"/>
      <c r="B198" s="57"/>
      <c r="C198" s="57"/>
      <c r="D198" s="58"/>
      <c r="E198" s="57"/>
      <c r="F198" s="59"/>
      <c r="G198" s="57"/>
      <c r="H198" s="57"/>
      <c r="I198" s="60"/>
      <c r="J198" s="60"/>
      <c r="K198" s="57"/>
      <c r="L198" s="48"/>
      <c r="M198" s="48"/>
      <c r="N198" s="57"/>
      <c r="V198" s="57"/>
      <c r="W198" s="61"/>
      <c r="Y198" s="61"/>
      <c r="Z198" s="62"/>
      <c r="AA198" s="61"/>
      <c r="AB198" s="63"/>
      <c r="AC198" s="57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57"/>
      <c r="AY198" s="64"/>
      <c r="AZ198" s="61"/>
      <c r="BA198" s="65"/>
      <c r="BE198" s="61"/>
      <c r="BF198" s="57"/>
      <c r="BG198" s="62"/>
      <c r="BH198" s="61"/>
      <c r="BI198" s="61"/>
      <c r="BJ198" s="61"/>
      <c r="BK198" s="48"/>
      <c r="BL198" s="57"/>
      <c r="BM198" s="57"/>
      <c r="BN198" s="66"/>
      <c r="BO198" s="57"/>
      <c r="BP198" s="57"/>
      <c r="BQ198" s="57"/>
      <c r="BR198" s="57"/>
      <c r="BS198" s="57"/>
      <c r="BT198" s="57"/>
      <c r="BU198" s="66"/>
      <c r="BV198" s="61"/>
      <c r="BW198" s="61"/>
      <c r="BX198" s="65"/>
      <c r="BY198" s="63"/>
      <c r="BZ198" s="58"/>
      <c r="CA198" s="57"/>
      <c r="CC198" s="62"/>
      <c r="CM198" s="57"/>
    </row>
    <row r="199" ht="14.25" customHeight="1">
      <c r="A199" s="57"/>
      <c r="B199" s="57"/>
      <c r="C199" s="57"/>
      <c r="D199" s="58"/>
      <c r="E199" s="57"/>
      <c r="F199" s="59"/>
      <c r="G199" s="57"/>
      <c r="H199" s="57"/>
      <c r="I199" s="60"/>
      <c r="J199" s="60"/>
      <c r="K199" s="57"/>
      <c r="L199" s="48"/>
      <c r="M199" s="48"/>
      <c r="N199" s="57"/>
      <c r="V199" s="57"/>
      <c r="W199" s="61"/>
      <c r="Y199" s="61"/>
      <c r="Z199" s="62"/>
      <c r="AA199" s="61"/>
      <c r="AB199" s="63"/>
      <c r="AC199" s="57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57"/>
      <c r="AY199" s="64"/>
      <c r="AZ199" s="61"/>
      <c r="BA199" s="65"/>
      <c r="BE199" s="61"/>
      <c r="BF199" s="57"/>
      <c r="BG199" s="62"/>
      <c r="BH199" s="61"/>
      <c r="BI199" s="61"/>
      <c r="BJ199" s="61"/>
      <c r="BK199" s="48"/>
      <c r="BL199" s="57"/>
      <c r="BM199" s="57"/>
      <c r="BN199" s="66"/>
      <c r="BO199" s="57"/>
      <c r="BP199" s="57"/>
      <c r="BQ199" s="57"/>
      <c r="BR199" s="57"/>
      <c r="BS199" s="57"/>
      <c r="BT199" s="57"/>
      <c r="BU199" s="66"/>
      <c r="BV199" s="61"/>
      <c r="BW199" s="61"/>
      <c r="BX199" s="65"/>
      <c r="BY199" s="63"/>
      <c r="BZ199" s="58"/>
      <c r="CA199" s="57"/>
      <c r="CC199" s="62"/>
      <c r="CM199" s="57"/>
    </row>
    <row r="200" ht="14.25" customHeight="1">
      <c r="A200" s="57"/>
      <c r="B200" s="57"/>
      <c r="C200" s="57"/>
      <c r="D200" s="58"/>
      <c r="E200" s="57"/>
      <c r="F200" s="59"/>
      <c r="G200" s="57"/>
      <c r="H200" s="57"/>
      <c r="I200" s="60"/>
      <c r="J200" s="60"/>
      <c r="K200" s="57"/>
      <c r="L200" s="48"/>
      <c r="M200" s="48"/>
      <c r="N200" s="57"/>
      <c r="V200" s="57"/>
      <c r="W200" s="61"/>
      <c r="Y200" s="61"/>
      <c r="Z200" s="62"/>
      <c r="AA200" s="61"/>
      <c r="AB200" s="63"/>
      <c r="AC200" s="57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57"/>
      <c r="AY200" s="64"/>
      <c r="AZ200" s="61"/>
      <c r="BA200" s="65"/>
      <c r="BE200" s="61"/>
      <c r="BF200" s="57"/>
      <c r="BG200" s="62"/>
      <c r="BH200" s="61"/>
      <c r="BI200" s="61"/>
      <c r="BJ200" s="61"/>
      <c r="BK200" s="48"/>
      <c r="BL200" s="57"/>
      <c r="BM200" s="57"/>
      <c r="BN200" s="66"/>
      <c r="BO200" s="57"/>
      <c r="BP200" s="57"/>
      <c r="BQ200" s="57"/>
      <c r="BR200" s="57"/>
      <c r="BS200" s="57"/>
      <c r="BT200" s="57"/>
      <c r="BU200" s="66"/>
      <c r="BV200" s="61"/>
      <c r="BW200" s="61"/>
      <c r="BX200" s="65"/>
      <c r="BY200" s="63"/>
      <c r="BZ200" s="58"/>
      <c r="CA200" s="57"/>
      <c r="CC200" s="62"/>
      <c r="CM200" s="57"/>
    </row>
    <row r="201" ht="14.25" customHeight="1">
      <c r="A201" s="57"/>
      <c r="B201" s="57"/>
      <c r="C201" s="57"/>
      <c r="D201" s="58"/>
      <c r="E201" s="57"/>
      <c r="F201" s="59"/>
      <c r="G201" s="57"/>
      <c r="H201" s="57"/>
      <c r="I201" s="60"/>
      <c r="J201" s="60"/>
      <c r="K201" s="57"/>
      <c r="L201" s="48"/>
      <c r="M201" s="48"/>
      <c r="N201" s="57"/>
      <c r="V201" s="57"/>
      <c r="W201" s="61"/>
      <c r="Y201" s="61"/>
      <c r="Z201" s="62"/>
      <c r="AA201" s="61"/>
      <c r="AB201" s="63"/>
      <c r="AC201" s="57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57"/>
      <c r="AY201" s="64"/>
      <c r="AZ201" s="61"/>
      <c r="BA201" s="65"/>
      <c r="BE201" s="61"/>
      <c r="BF201" s="57"/>
      <c r="BG201" s="62"/>
      <c r="BH201" s="61"/>
      <c r="BI201" s="61"/>
      <c r="BJ201" s="61"/>
      <c r="BK201" s="48"/>
      <c r="BL201" s="57"/>
      <c r="BM201" s="57"/>
      <c r="BN201" s="66"/>
      <c r="BO201" s="57"/>
      <c r="BP201" s="57"/>
      <c r="BQ201" s="57"/>
      <c r="BR201" s="57"/>
      <c r="BS201" s="57"/>
      <c r="BT201" s="57"/>
      <c r="BU201" s="66"/>
      <c r="BV201" s="61"/>
      <c r="BW201" s="61"/>
      <c r="BX201" s="65"/>
      <c r="BY201" s="63"/>
      <c r="BZ201" s="58"/>
      <c r="CA201" s="57"/>
      <c r="CC201" s="62"/>
      <c r="CM201" s="57"/>
    </row>
    <row r="202" ht="14.25" customHeight="1">
      <c r="A202" s="57"/>
      <c r="B202" s="57"/>
      <c r="C202" s="57"/>
      <c r="D202" s="58"/>
      <c r="E202" s="57"/>
      <c r="F202" s="59"/>
      <c r="G202" s="57"/>
      <c r="H202" s="57"/>
      <c r="I202" s="60"/>
      <c r="J202" s="60"/>
      <c r="K202" s="57"/>
      <c r="L202" s="48"/>
      <c r="M202" s="48"/>
      <c r="N202" s="57"/>
      <c r="V202" s="57"/>
      <c r="W202" s="61"/>
      <c r="Y202" s="61"/>
      <c r="Z202" s="62"/>
      <c r="AA202" s="61"/>
      <c r="AB202" s="63"/>
      <c r="AC202" s="57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57"/>
      <c r="AY202" s="64"/>
      <c r="AZ202" s="61"/>
      <c r="BA202" s="65"/>
      <c r="BE202" s="61"/>
      <c r="BF202" s="57"/>
      <c r="BG202" s="62"/>
      <c r="BH202" s="61"/>
      <c r="BI202" s="61"/>
      <c r="BJ202" s="61"/>
      <c r="BK202" s="48"/>
      <c r="BL202" s="57"/>
      <c r="BM202" s="57"/>
      <c r="BN202" s="66"/>
      <c r="BO202" s="57"/>
      <c r="BP202" s="57"/>
      <c r="BQ202" s="57"/>
      <c r="BR202" s="57"/>
      <c r="BS202" s="57"/>
      <c r="BT202" s="57"/>
      <c r="BU202" s="66"/>
      <c r="BV202" s="61"/>
      <c r="BW202" s="61"/>
      <c r="BX202" s="65"/>
      <c r="BY202" s="63"/>
      <c r="BZ202" s="58"/>
      <c r="CA202" s="57"/>
      <c r="CC202" s="62"/>
      <c r="CM202" s="57"/>
    </row>
    <row r="203" ht="14.25" customHeight="1">
      <c r="A203" s="57"/>
      <c r="B203" s="57"/>
      <c r="C203" s="57"/>
      <c r="D203" s="58"/>
      <c r="E203" s="57"/>
      <c r="F203" s="59"/>
      <c r="G203" s="57"/>
      <c r="H203" s="57"/>
      <c r="I203" s="60"/>
      <c r="J203" s="60"/>
      <c r="K203" s="57"/>
      <c r="L203" s="48"/>
      <c r="M203" s="48"/>
      <c r="N203" s="57"/>
      <c r="V203" s="57"/>
      <c r="W203" s="61"/>
      <c r="Y203" s="61"/>
      <c r="Z203" s="62"/>
      <c r="AA203" s="61"/>
      <c r="AB203" s="63"/>
      <c r="AC203" s="57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57"/>
      <c r="AY203" s="64"/>
      <c r="AZ203" s="61"/>
      <c r="BA203" s="65"/>
      <c r="BE203" s="61"/>
      <c r="BF203" s="57"/>
      <c r="BG203" s="62"/>
      <c r="BH203" s="61"/>
      <c r="BI203" s="61"/>
      <c r="BJ203" s="61"/>
      <c r="BK203" s="48"/>
      <c r="BL203" s="57"/>
      <c r="BM203" s="57"/>
      <c r="BN203" s="66"/>
      <c r="BO203" s="57"/>
      <c r="BP203" s="57"/>
      <c r="BQ203" s="57"/>
      <c r="BR203" s="57"/>
      <c r="BS203" s="57"/>
      <c r="BT203" s="57"/>
      <c r="BU203" s="66"/>
      <c r="BV203" s="61"/>
      <c r="BW203" s="61"/>
      <c r="BX203" s="65"/>
      <c r="BY203" s="63"/>
      <c r="BZ203" s="58"/>
      <c r="CA203" s="57"/>
      <c r="CC203" s="62"/>
      <c r="CM203" s="57"/>
    </row>
    <row r="204" ht="14.25" customHeight="1">
      <c r="A204" s="57"/>
      <c r="B204" s="57"/>
      <c r="C204" s="57"/>
      <c r="D204" s="58"/>
      <c r="E204" s="57"/>
      <c r="F204" s="59"/>
      <c r="G204" s="57"/>
      <c r="H204" s="57"/>
      <c r="I204" s="60"/>
      <c r="J204" s="60"/>
      <c r="K204" s="57"/>
      <c r="L204" s="48"/>
      <c r="M204" s="48"/>
      <c r="N204" s="57"/>
      <c r="V204" s="57"/>
      <c r="W204" s="61"/>
      <c r="Y204" s="61"/>
      <c r="Z204" s="62"/>
      <c r="AA204" s="61"/>
      <c r="AB204" s="63"/>
      <c r="AC204" s="57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57"/>
      <c r="AY204" s="64"/>
      <c r="AZ204" s="61"/>
      <c r="BA204" s="65"/>
      <c r="BE204" s="61"/>
      <c r="BF204" s="57"/>
      <c r="BG204" s="62"/>
      <c r="BH204" s="61"/>
      <c r="BI204" s="61"/>
      <c r="BJ204" s="61"/>
      <c r="BK204" s="48"/>
      <c r="BL204" s="57"/>
      <c r="BM204" s="57"/>
      <c r="BN204" s="66"/>
      <c r="BO204" s="57"/>
      <c r="BP204" s="57"/>
      <c r="BQ204" s="57"/>
      <c r="BR204" s="57"/>
      <c r="BS204" s="57"/>
      <c r="BT204" s="57"/>
      <c r="BU204" s="66"/>
      <c r="BV204" s="61"/>
      <c r="BW204" s="61"/>
      <c r="BX204" s="65"/>
      <c r="BY204" s="63"/>
      <c r="BZ204" s="58"/>
      <c r="CA204" s="57"/>
      <c r="CC204" s="62"/>
      <c r="CM204" s="57"/>
    </row>
    <row r="205" ht="14.25" customHeight="1">
      <c r="A205" s="57"/>
      <c r="B205" s="57"/>
      <c r="C205" s="57"/>
      <c r="D205" s="58"/>
      <c r="E205" s="57"/>
      <c r="F205" s="59"/>
      <c r="G205" s="57"/>
      <c r="H205" s="57"/>
      <c r="I205" s="60"/>
      <c r="J205" s="60"/>
      <c r="K205" s="57"/>
      <c r="L205" s="48"/>
      <c r="M205" s="48"/>
      <c r="N205" s="57"/>
      <c r="V205" s="57"/>
      <c r="W205" s="61"/>
      <c r="Y205" s="61"/>
      <c r="Z205" s="62"/>
      <c r="AA205" s="61"/>
      <c r="AB205" s="63"/>
      <c r="AC205" s="57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57"/>
      <c r="AY205" s="64"/>
      <c r="AZ205" s="61"/>
      <c r="BA205" s="65"/>
      <c r="BE205" s="61"/>
      <c r="BF205" s="57"/>
      <c r="BG205" s="62"/>
      <c r="BH205" s="61"/>
      <c r="BI205" s="61"/>
      <c r="BJ205" s="61"/>
      <c r="BK205" s="48"/>
      <c r="BL205" s="57"/>
      <c r="BM205" s="57"/>
      <c r="BN205" s="66"/>
      <c r="BO205" s="57"/>
      <c r="BP205" s="57"/>
      <c r="BQ205" s="57"/>
      <c r="BR205" s="57"/>
      <c r="BS205" s="57"/>
      <c r="BT205" s="57"/>
      <c r="BU205" s="66"/>
      <c r="BV205" s="61"/>
      <c r="BW205" s="61"/>
      <c r="BX205" s="65"/>
      <c r="BY205" s="63"/>
      <c r="BZ205" s="58"/>
      <c r="CA205" s="57"/>
      <c r="CC205" s="62"/>
      <c r="CM205" s="57"/>
    </row>
    <row r="206" ht="14.25" customHeight="1">
      <c r="A206" s="57"/>
      <c r="B206" s="57"/>
      <c r="C206" s="57"/>
      <c r="D206" s="58"/>
      <c r="E206" s="57"/>
      <c r="F206" s="59"/>
      <c r="G206" s="57"/>
      <c r="H206" s="57"/>
      <c r="I206" s="60"/>
      <c r="J206" s="60"/>
      <c r="K206" s="57"/>
      <c r="L206" s="48"/>
      <c r="M206" s="48"/>
      <c r="N206" s="57"/>
      <c r="V206" s="57"/>
      <c r="W206" s="61"/>
      <c r="Y206" s="61"/>
      <c r="Z206" s="62"/>
      <c r="AA206" s="61"/>
      <c r="AB206" s="63"/>
      <c r="AC206" s="57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57"/>
      <c r="AY206" s="64"/>
      <c r="AZ206" s="61"/>
      <c r="BA206" s="65"/>
      <c r="BE206" s="61"/>
      <c r="BF206" s="57"/>
      <c r="BG206" s="62"/>
      <c r="BH206" s="61"/>
      <c r="BI206" s="61"/>
      <c r="BJ206" s="61"/>
      <c r="BK206" s="48"/>
      <c r="BL206" s="57"/>
      <c r="BM206" s="57"/>
      <c r="BN206" s="66"/>
      <c r="BO206" s="57"/>
      <c r="BP206" s="57"/>
      <c r="BQ206" s="57"/>
      <c r="BR206" s="57"/>
      <c r="BS206" s="57"/>
      <c r="BT206" s="57"/>
      <c r="BU206" s="66"/>
      <c r="BV206" s="61"/>
      <c r="BW206" s="61"/>
      <c r="BX206" s="65"/>
      <c r="BY206" s="63"/>
      <c r="BZ206" s="58"/>
      <c r="CA206" s="57"/>
      <c r="CC206" s="62"/>
      <c r="CM206" s="57"/>
    </row>
    <row r="207" ht="14.25" customHeight="1">
      <c r="A207" s="57"/>
      <c r="B207" s="57"/>
      <c r="C207" s="57"/>
      <c r="D207" s="58"/>
      <c r="E207" s="57"/>
      <c r="F207" s="59"/>
      <c r="G207" s="57"/>
      <c r="H207" s="57"/>
      <c r="I207" s="60"/>
      <c r="J207" s="60"/>
      <c r="K207" s="57"/>
      <c r="L207" s="48"/>
      <c r="M207" s="48"/>
      <c r="N207" s="57"/>
      <c r="V207" s="57"/>
      <c r="W207" s="61"/>
      <c r="Y207" s="61"/>
      <c r="Z207" s="62"/>
      <c r="AA207" s="61"/>
      <c r="AB207" s="63"/>
      <c r="AC207" s="57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57"/>
      <c r="AY207" s="64"/>
      <c r="AZ207" s="61"/>
      <c r="BA207" s="65"/>
      <c r="BE207" s="61"/>
      <c r="BF207" s="57"/>
      <c r="BG207" s="62"/>
      <c r="BH207" s="61"/>
      <c r="BI207" s="61"/>
      <c r="BJ207" s="61"/>
      <c r="BK207" s="48"/>
      <c r="BL207" s="57"/>
      <c r="BM207" s="57"/>
      <c r="BN207" s="66"/>
      <c r="BO207" s="57"/>
      <c r="BP207" s="57"/>
      <c r="BQ207" s="57"/>
      <c r="BR207" s="57"/>
      <c r="BS207" s="57"/>
      <c r="BT207" s="57"/>
      <c r="BU207" s="66"/>
      <c r="BV207" s="61"/>
      <c r="BW207" s="61"/>
      <c r="BX207" s="65"/>
      <c r="BY207" s="63"/>
      <c r="BZ207" s="58"/>
      <c r="CA207" s="57"/>
      <c r="CC207" s="62"/>
      <c r="CM207" s="57"/>
    </row>
    <row r="208" ht="14.25" customHeight="1">
      <c r="A208" s="57"/>
      <c r="B208" s="57"/>
      <c r="C208" s="57"/>
      <c r="D208" s="58"/>
      <c r="E208" s="57"/>
      <c r="F208" s="59"/>
      <c r="G208" s="57"/>
      <c r="H208" s="57"/>
      <c r="I208" s="60"/>
      <c r="J208" s="60"/>
      <c r="K208" s="57"/>
      <c r="L208" s="48"/>
      <c r="M208" s="48"/>
      <c r="N208" s="57"/>
      <c r="V208" s="57"/>
      <c r="W208" s="61"/>
      <c r="Y208" s="61"/>
      <c r="Z208" s="62"/>
      <c r="AA208" s="61"/>
      <c r="AB208" s="63"/>
      <c r="AC208" s="57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57"/>
      <c r="AY208" s="64"/>
      <c r="AZ208" s="61"/>
      <c r="BA208" s="65"/>
      <c r="BE208" s="61"/>
      <c r="BF208" s="57"/>
      <c r="BG208" s="62"/>
      <c r="BH208" s="61"/>
      <c r="BI208" s="61"/>
      <c r="BJ208" s="61"/>
      <c r="BK208" s="48"/>
      <c r="BL208" s="57"/>
      <c r="BM208" s="57"/>
      <c r="BN208" s="66"/>
      <c r="BO208" s="57"/>
      <c r="BP208" s="57"/>
      <c r="BQ208" s="57"/>
      <c r="BR208" s="57"/>
      <c r="BS208" s="57"/>
      <c r="BT208" s="57"/>
      <c r="BU208" s="66"/>
      <c r="BV208" s="61"/>
      <c r="BW208" s="61"/>
      <c r="BX208" s="65"/>
      <c r="BY208" s="63"/>
      <c r="BZ208" s="58"/>
      <c r="CA208" s="57"/>
      <c r="CC208" s="62"/>
      <c r="CM208" s="57"/>
    </row>
    <row r="209" ht="14.25" customHeight="1">
      <c r="A209" s="57"/>
      <c r="B209" s="57"/>
      <c r="C209" s="57"/>
      <c r="D209" s="58"/>
      <c r="E209" s="57"/>
      <c r="F209" s="59"/>
      <c r="G209" s="57"/>
      <c r="H209" s="57"/>
      <c r="I209" s="60"/>
      <c r="J209" s="60"/>
      <c r="K209" s="57"/>
      <c r="L209" s="48"/>
      <c r="M209" s="48"/>
      <c r="N209" s="57"/>
      <c r="V209" s="57"/>
      <c r="W209" s="61"/>
      <c r="Y209" s="61"/>
      <c r="Z209" s="62"/>
      <c r="AA209" s="61"/>
      <c r="AB209" s="63"/>
      <c r="AC209" s="57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57"/>
      <c r="AY209" s="64"/>
      <c r="AZ209" s="61"/>
      <c r="BA209" s="65"/>
      <c r="BE209" s="61"/>
      <c r="BF209" s="57"/>
      <c r="BG209" s="62"/>
      <c r="BH209" s="61"/>
      <c r="BI209" s="61"/>
      <c r="BJ209" s="61"/>
      <c r="BK209" s="48"/>
      <c r="BL209" s="57"/>
      <c r="BM209" s="57"/>
      <c r="BN209" s="66"/>
      <c r="BO209" s="57"/>
      <c r="BP209" s="57"/>
      <c r="BQ209" s="57"/>
      <c r="BR209" s="57"/>
      <c r="BS209" s="57"/>
      <c r="BT209" s="57"/>
      <c r="BU209" s="66"/>
      <c r="BV209" s="61"/>
      <c r="BW209" s="61"/>
      <c r="BX209" s="65"/>
      <c r="BY209" s="63"/>
      <c r="BZ209" s="58"/>
      <c r="CA209" s="57"/>
      <c r="CC209" s="62"/>
      <c r="CM209" s="57"/>
    </row>
    <row r="210" ht="14.25" customHeight="1">
      <c r="A210" s="57"/>
      <c r="B210" s="57"/>
      <c r="C210" s="57"/>
      <c r="D210" s="58"/>
      <c r="E210" s="57"/>
      <c r="F210" s="59"/>
      <c r="G210" s="57"/>
      <c r="H210" s="57"/>
      <c r="I210" s="60"/>
      <c r="J210" s="60"/>
      <c r="K210" s="57"/>
      <c r="L210" s="48"/>
      <c r="M210" s="48"/>
      <c r="N210" s="57"/>
      <c r="V210" s="57"/>
      <c r="W210" s="61"/>
      <c r="Y210" s="61"/>
      <c r="Z210" s="62"/>
      <c r="AA210" s="61"/>
      <c r="AB210" s="63"/>
      <c r="AC210" s="57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57"/>
      <c r="AY210" s="64"/>
      <c r="AZ210" s="61"/>
      <c r="BA210" s="65"/>
      <c r="BE210" s="61"/>
      <c r="BF210" s="57"/>
      <c r="BG210" s="62"/>
      <c r="BH210" s="61"/>
      <c r="BI210" s="61"/>
      <c r="BJ210" s="61"/>
      <c r="BK210" s="48"/>
      <c r="BL210" s="57"/>
      <c r="BM210" s="57"/>
      <c r="BN210" s="66"/>
      <c r="BO210" s="57"/>
      <c r="BP210" s="57"/>
      <c r="BQ210" s="57"/>
      <c r="BR210" s="57"/>
      <c r="BS210" s="57"/>
      <c r="BT210" s="57"/>
      <c r="BU210" s="66"/>
      <c r="BV210" s="61"/>
      <c r="BW210" s="61"/>
      <c r="BX210" s="65"/>
      <c r="BY210" s="63"/>
      <c r="BZ210" s="58"/>
      <c r="CA210" s="57"/>
      <c r="CC210" s="62"/>
      <c r="CM210" s="57"/>
    </row>
    <row r="211" ht="14.25" customHeight="1">
      <c r="A211" s="57"/>
      <c r="B211" s="57"/>
      <c r="C211" s="57"/>
      <c r="D211" s="58"/>
      <c r="E211" s="57"/>
      <c r="F211" s="59"/>
      <c r="G211" s="57"/>
      <c r="H211" s="57"/>
      <c r="I211" s="60"/>
      <c r="J211" s="60"/>
      <c r="K211" s="57"/>
      <c r="L211" s="48"/>
      <c r="M211" s="48"/>
      <c r="N211" s="57"/>
      <c r="V211" s="57"/>
      <c r="W211" s="61"/>
      <c r="Y211" s="61"/>
      <c r="Z211" s="62"/>
      <c r="AA211" s="61"/>
      <c r="AB211" s="63"/>
      <c r="AC211" s="57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57"/>
      <c r="AY211" s="64"/>
      <c r="AZ211" s="61"/>
      <c r="BA211" s="65"/>
      <c r="BE211" s="61"/>
      <c r="BF211" s="57"/>
      <c r="BG211" s="62"/>
      <c r="BH211" s="61"/>
      <c r="BI211" s="61"/>
      <c r="BJ211" s="61"/>
      <c r="BK211" s="48"/>
      <c r="BL211" s="57"/>
      <c r="BM211" s="57"/>
      <c r="BN211" s="66"/>
      <c r="BO211" s="57"/>
      <c r="BP211" s="57"/>
      <c r="BQ211" s="57"/>
      <c r="BR211" s="57"/>
      <c r="BS211" s="57"/>
      <c r="BT211" s="57"/>
      <c r="BU211" s="66"/>
      <c r="BV211" s="61"/>
      <c r="BW211" s="61"/>
      <c r="BX211" s="65"/>
      <c r="BY211" s="63"/>
      <c r="BZ211" s="58"/>
      <c r="CA211" s="57"/>
      <c r="CC211" s="62"/>
      <c r="CM211" s="57"/>
    </row>
    <row r="212" ht="14.25" customHeight="1">
      <c r="A212" s="57"/>
      <c r="B212" s="57"/>
      <c r="C212" s="57"/>
      <c r="D212" s="58"/>
      <c r="E212" s="57"/>
      <c r="F212" s="59"/>
      <c r="G212" s="57"/>
      <c r="H212" s="57"/>
      <c r="I212" s="60"/>
      <c r="J212" s="60"/>
      <c r="K212" s="57"/>
      <c r="L212" s="48"/>
      <c r="M212" s="48"/>
      <c r="N212" s="57"/>
      <c r="V212" s="57"/>
      <c r="W212" s="61"/>
      <c r="Y212" s="61"/>
      <c r="Z212" s="62"/>
      <c r="AA212" s="61"/>
      <c r="AB212" s="63"/>
      <c r="AC212" s="57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57"/>
      <c r="AY212" s="64"/>
      <c r="AZ212" s="61"/>
      <c r="BA212" s="65"/>
      <c r="BE212" s="61"/>
      <c r="BF212" s="57"/>
      <c r="BG212" s="62"/>
      <c r="BH212" s="61"/>
      <c r="BI212" s="61"/>
      <c r="BJ212" s="61"/>
      <c r="BK212" s="48"/>
      <c r="BL212" s="57"/>
      <c r="BM212" s="57"/>
      <c r="BN212" s="66"/>
      <c r="BO212" s="57"/>
      <c r="BP212" s="57"/>
      <c r="BQ212" s="57"/>
      <c r="BR212" s="57"/>
      <c r="BS212" s="57"/>
      <c r="BT212" s="57"/>
      <c r="BU212" s="66"/>
      <c r="BV212" s="61"/>
      <c r="BW212" s="61"/>
      <c r="BX212" s="65"/>
      <c r="BY212" s="63"/>
      <c r="BZ212" s="58"/>
      <c r="CA212" s="57"/>
      <c r="CC212" s="62"/>
      <c r="CM212" s="57"/>
    </row>
    <row r="213" ht="14.25" customHeight="1">
      <c r="A213" s="57"/>
      <c r="B213" s="57"/>
      <c r="C213" s="57"/>
      <c r="D213" s="58"/>
      <c r="E213" s="57"/>
      <c r="F213" s="59"/>
      <c r="G213" s="57"/>
      <c r="H213" s="57"/>
      <c r="I213" s="60"/>
      <c r="J213" s="60"/>
      <c r="K213" s="57"/>
      <c r="L213" s="48"/>
      <c r="M213" s="48"/>
      <c r="N213" s="57"/>
      <c r="V213" s="57"/>
      <c r="W213" s="61"/>
      <c r="Y213" s="61"/>
      <c r="Z213" s="62"/>
      <c r="AA213" s="61"/>
      <c r="AB213" s="63"/>
      <c r="AC213" s="57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57"/>
      <c r="AY213" s="64"/>
      <c r="AZ213" s="61"/>
      <c r="BA213" s="65"/>
      <c r="BE213" s="61"/>
      <c r="BF213" s="57"/>
      <c r="BG213" s="62"/>
      <c r="BH213" s="61"/>
      <c r="BI213" s="61"/>
      <c r="BJ213" s="61"/>
      <c r="BK213" s="48"/>
      <c r="BL213" s="57"/>
      <c r="BM213" s="57"/>
      <c r="BN213" s="66"/>
      <c r="BO213" s="57"/>
      <c r="BP213" s="57"/>
      <c r="BQ213" s="57"/>
      <c r="BR213" s="57"/>
      <c r="BS213" s="57"/>
      <c r="BT213" s="57"/>
      <c r="BU213" s="66"/>
      <c r="BV213" s="61"/>
      <c r="BW213" s="61"/>
      <c r="BX213" s="65"/>
      <c r="BY213" s="63"/>
      <c r="BZ213" s="58"/>
      <c r="CA213" s="57"/>
      <c r="CC213" s="62"/>
      <c r="CM213" s="57"/>
    </row>
    <row r="214" ht="14.25" customHeight="1">
      <c r="A214" s="57"/>
      <c r="B214" s="57"/>
      <c r="C214" s="57"/>
      <c r="D214" s="58"/>
      <c r="E214" s="57"/>
      <c r="F214" s="59"/>
      <c r="G214" s="57"/>
      <c r="H214" s="57"/>
      <c r="I214" s="60"/>
      <c r="J214" s="60"/>
      <c r="K214" s="57"/>
      <c r="L214" s="48"/>
      <c r="M214" s="48"/>
      <c r="N214" s="57"/>
      <c r="V214" s="57"/>
      <c r="W214" s="61"/>
      <c r="Y214" s="61"/>
      <c r="Z214" s="62"/>
      <c r="AA214" s="61"/>
      <c r="AB214" s="63"/>
      <c r="AC214" s="57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57"/>
      <c r="AY214" s="64"/>
      <c r="AZ214" s="61"/>
      <c r="BA214" s="65"/>
      <c r="BE214" s="61"/>
      <c r="BF214" s="57"/>
      <c r="BG214" s="62"/>
      <c r="BH214" s="61"/>
      <c r="BI214" s="61"/>
      <c r="BJ214" s="61"/>
      <c r="BK214" s="48"/>
      <c r="BL214" s="57"/>
      <c r="BM214" s="57"/>
      <c r="BN214" s="66"/>
      <c r="BO214" s="57"/>
      <c r="BP214" s="57"/>
      <c r="BQ214" s="57"/>
      <c r="BR214" s="57"/>
      <c r="BS214" s="57"/>
      <c r="BT214" s="57"/>
      <c r="BU214" s="66"/>
      <c r="BV214" s="61"/>
      <c r="BW214" s="61"/>
      <c r="BX214" s="65"/>
      <c r="BY214" s="63"/>
      <c r="BZ214" s="58"/>
      <c r="CA214" s="57"/>
      <c r="CC214" s="62"/>
      <c r="CM214" s="57"/>
    </row>
    <row r="215" ht="14.25" customHeight="1">
      <c r="A215" s="57"/>
      <c r="B215" s="57"/>
      <c r="C215" s="57"/>
      <c r="D215" s="58"/>
      <c r="E215" s="57"/>
      <c r="F215" s="59"/>
      <c r="G215" s="57"/>
      <c r="H215" s="57"/>
      <c r="I215" s="60"/>
      <c r="J215" s="60"/>
      <c r="K215" s="57"/>
      <c r="L215" s="48"/>
      <c r="M215" s="48"/>
      <c r="N215" s="57"/>
      <c r="V215" s="57"/>
      <c r="W215" s="61"/>
      <c r="Y215" s="61"/>
      <c r="Z215" s="62"/>
      <c r="AA215" s="61"/>
      <c r="AB215" s="63"/>
      <c r="AC215" s="57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57"/>
      <c r="AY215" s="64"/>
      <c r="AZ215" s="61"/>
      <c r="BA215" s="65"/>
      <c r="BE215" s="61"/>
      <c r="BF215" s="57"/>
      <c r="BG215" s="62"/>
      <c r="BH215" s="61"/>
      <c r="BI215" s="61"/>
      <c r="BJ215" s="61"/>
      <c r="BK215" s="48"/>
      <c r="BL215" s="57"/>
      <c r="BM215" s="57"/>
      <c r="BN215" s="66"/>
      <c r="BO215" s="57"/>
      <c r="BP215" s="57"/>
      <c r="BQ215" s="57"/>
      <c r="BR215" s="57"/>
      <c r="BS215" s="57"/>
      <c r="BT215" s="57"/>
      <c r="BU215" s="66"/>
      <c r="BV215" s="61"/>
      <c r="BW215" s="61"/>
      <c r="BX215" s="65"/>
      <c r="BY215" s="63"/>
      <c r="BZ215" s="58"/>
      <c r="CA215" s="57"/>
      <c r="CC215" s="62"/>
      <c r="CM215" s="57"/>
    </row>
    <row r="216" ht="14.25" customHeight="1">
      <c r="A216" s="57"/>
      <c r="B216" s="57"/>
      <c r="C216" s="57"/>
      <c r="D216" s="58"/>
      <c r="E216" s="57"/>
      <c r="F216" s="59"/>
      <c r="G216" s="57"/>
      <c r="H216" s="57"/>
      <c r="I216" s="60"/>
      <c r="J216" s="60"/>
      <c r="K216" s="57"/>
      <c r="L216" s="48"/>
      <c r="M216" s="48"/>
      <c r="N216" s="57"/>
      <c r="V216" s="57"/>
      <c r="W216" s="61"/>
      <c r="Y216" s="61"/>
      <c r="Z216" s="62"/>
      <c r="AA216" s="61"/>
      <c r="AB216" s="63"/>
      <c r="AC216" s="57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57"/>
      <c r="AY216" s="64"/>
      <c r="AZ216" s="61"/>
      <c r="BA216" s="65"/>
      <c r="BE216" s="61"/>
      <c r="BF216" s="57"/>
      <c r="BG216" s="62"/>
      <c r="BH216" s="61"/>
      <c r="BI216" s="61"/>
      <c r="BJ216" s="61"/>
      <c r="BK216" s="48"/>
      <c r="BL216" s="57"/>
      <c r="BM216" s="57"/>
      <c r="BN216" s="66"/>
      <c r="BO216" s="57"/>
      <c r="BP216" s="57"/>
      <c r="BQ216" s="57"/>
      <c r="BR216" s="57"/>
      <c r="BS216" s="57"/>
      <c r="BT216" s="57"/>
      <c r="BU216" s="66"/>
      <c r="BV216" s="61"/>
      <c r="BW216" s="61"/>
      <c r="BX216" s="65"/>
      <c r="BY216" s="63"/>
      <c r="BZ216" s="58"/>
      <c r="CA216" s="57"/>
      <c r="CC216" s="62"/>
      <c r="CM216" s="57"/>
    </row>
    <row r="217" ht="14.25" customHeight="1">
      <c r="A217" s="57"/>
      <c r="B217" s="57"/>
      <c r="C217" s="57"/>
      <c r="D217" s="58"/>
      <c r="E217" s="57"/>
      <c r="F217" s="59"/>
      <c r="G217" s="57"/>
      <c r="H217" s="57"/>
      <c r="I217" s="60"/>
      <c r="J217" s="60"/>
      <c r="K217" s="57"/>
      <c r="L217" s="48"/>
      <c r="M217" s="48"/>
      <c r="N217" s="57"/>
      <c r="V217" s="57"/>
      <c r="W217" s="61"/>
      <c r="Y217" s="61"/>
      <c r="Z217" s="62"/>
      <c r="AA217" s="61"/>
      <c r="AB217" s="63"/>
      <c r="AC217" s="57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57"/>
      <c r="AY217" s="64"/>
      <c r="AZ217" s="61"/>
      <c r="BA217" s="65"/>
      <c r="BE217" s="61"/>
      <c r="BF217" s="57"/>
      <c r="BG217" s="62"/>
      <c r="BH217" s="61"/>
      <c r="BI217" s="61"/>
      <c r="BJ217" s="61"/>
      <c r="BK217" s="48"/>
      <c r="BL217" s="57"/>
      <c r="BM217" s="57"/>
      <c r="BN217" s="66"/>
      <c r="BO217" s="57"/>
      <c r="BP217" s="57"/>
      <c r="BQ217" s="57"/>
      <c r="BR217" s="57"/>
      <c r="BS217" s="57"/>
      <c r="BT217" s="57"/>
      <c r="BU217" s="66"/>
      <c r="BV217" s="61"/>
      <c r="BW217" s="61"/>
      <c r="BX217" s="65"/>
      <c r="BY217" s="63"/>
      <c r="BZ217" s="58"/>
      <c r="CA217" s="57"/>
      <c r="CC217" s="62"/>
      <c r="CM217" s="57"/>
    </row>
    <row r="218" ht="14.25" customHeight="1">
      <c r="A218" s="57"/>
      <c r="B218" s="57"/>
      <c r="C218" s="57"/>
      <c r="D218" s="58"/>
      <c r="E218" s="57"/>
      <c r="F218" s="59"/>
      <c r="G218" s="57"/>
      <c r="H218" s="57"/>
      <c r="I218" s="60"/>
      <c r="J218" s="60"/>
      <c r="K218" s="57"/>
      <c r="L218" s="48"/>
      <c r="M218" s="48"/>
      <c r="N218" s="57"/>
      <c r="V218" s="57"/>
      <c r="W218" s="61"/>
      <c r="Y218" s="61"/>
      <c r="Z218" s="62"/>
      <c r="AA218" s="61"/>
      <c r="AB218" s="63"/>
      <c r="AC218" s="57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57"/>
      <c r="AY218" s="64"/>
      <c r="AZ218" s="61"/>
      <c r="BA218" s="65"/>
      <c r="BE218" s="61"/>
      <c r="BF218" s="57"/>
      <c r="BG218" s="62"/>
      <c r="BH218" s="61"/>
      <c r="BI218" s="61"/>
      <c r="BJ218" s="61"/>
      <c r="BK218" s="48"/>
      <c r="BL218" s="57"/>
      <c r="BM218" s="57"/>
      <c r="BN218" s="66"/>
      <c r="BO218" s="57"/>
      <c r="BP218" s="57"/>
      <c r="BQ218" s="57"/>
      <c r="BR218" s="57"/>
      <c r="BS218" s="57"/>
      <c r="BT218" s="57"/>
      <c r="BU218" s="66"/>
      <c r="BV218" s="61"/>
      <c r="BW218" s="61"/>
      <c r="BX218" s="65"/>
      <c r="BY218" s="63"/>
      <c r="BZ218" s="58"/>
      <c r="CA218" s="57"/>
      <c r="CC218" s="62"/>
      <c r="CM218" s="57"/>
    </row>
    <row r="219" ht="14.25" customHeight="1">
      <c r="A219" s="57"/>
      <c r="B219" s="57"/>
      <c r="C219" s="57"/>
      <c r="D219" s="58"/>
      <c r="E219" s="57"/>
      <c r="F219" s="59"/>
      <c r="G219" s="57"/>
      <c r="H219" s="57"/>
      <c r="I219" s="60"/>
      <c r="J219" s="60"/>
      <c r="K219" s="57"/>
      <c r="L219" s="48"/>
      <c r="M219" s="48"/>
      <c r="N219" s="57"/>
      <c r="V219" s="57"/>
      <c r="W219" s="61"/>
      <c r="Y219" s="61"/>
      <c r="Z219" s="62"/>
      <c r="AA219" s="61"/>
      <c r="AB219" s="63"/>
      <c r="AC219" s="57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57"/>
      <c r="AY219" s="64"/>
      <c r="AZ219" s="61"/>
      <c r="BA219" s="65"/>
      <c r="BE219" s="61"/>
      <c r="BF219" s="57"/>
      <c r="BG219" s="62"/>
      <c r="BH219" s="61"/>
      <c r="BI219" s="61"/>
      <c r="BJ219" s="61"/>
      <c r="BK219" s="48"/>
      <c r="BL219" s="57"/>
      <c r="BM219" s="57"/>
      <c r="BN219" s="66"/>
      <c r="BO219" s="57"/>
      <c r="BP219" s="57"/>
      <c r="BQ219" s="57"/>
      <c r="BR219" s="57"/>
      <c r="BS219" s="57"/>
      <c r="BT219" s="57"/>
      <c r="BU219" s="66"/>
      <c r="BV219" s="61"/>
      <c r="BW219" s="61"/>
      <c r="BX219" s="65"/>
      <c r="BY219" s="63"/>
      <c r="BZ219" s="58"/>
      <c r="CA219" s="57"/>
      <c r="CC219" s="62"/>
      <c r="CM219" s="57"/>
    </row>
    <row r="220" ht="14.25" customHeight="1">
      <c r="A220" s="57"/>
      <c r="B220" s="57"/>
      <c r="C220" s="57"/>
      <c r="D220" s="58"/>
      <c r="E220" s="57"/>
      <c r="F220" s="59"/>
      <c r="G220" s="57"/>
      <c r="H220" s="57"/>
      <c r="I220" s="60"/>
      <c r="J220" s="60"/>
      <c r="K220" s="57"/>
      <c r="L220" s="48"/>
      <c r="M220" s="48"/>
      <c r="N220" s="57"/>
      <c r="V220" s="57"/>
      <c r="W220" s="61"/>
      <c r="Y220" s="61"/>
      <c r="Z220" s="62"/>
      <c r="AA220" s="61"/>
      <c r="AB220" s="63"/>
      <c r="AC220" s="57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57"/>
      <c r="AY220" s="64"/>
      <c r="AZ220" s="61"/>
      <c r="BA220" s="65"/>
      <c r="BE220" s="61"/>
      <c r="BF220" s="57"/>
      <c r="BG220" s="62"/>
      <c r="BH220" s="61"/>
      <c r="BI220" s="61"/>
      <c r="BJ220" s="61"/>
      <c r="BK220" s="48"/>
      <c r="BL220" s="57"/>
      <c r="BM220" s="57"/>
      <c r="BN220" s="66"/>
      <c r="BO220" s="57"/>
      <c r="BP220" s="57"/>
      <c r="BQ220" s="57"/>
      <c r="BR220" s="57"/>
      <c r="BS220" s="57"/>
      <c r="BT220" s="57"/>
      <c r="BU220" s="66"/>
      <c r="BV220" s="61"/>
      <c r="BW220" s="61"/>
      <c r="BX220" s="65"/>
      <c r="BY220" s="63"/>
      <c r="BZ220" s="58"/>
      <c r="CA220" s="57"/>
      <c r="CC220" s="62"/>
      <c r="CM220" s="57"/>
    </row>
    <row r="221" ht="14.25" customHeight="1">
      <c r="A221" s="57"/>
      <c r="B221" s="57"/>
      <c r="C221" s="57"/>
      <c r="D221" s="58"/>
      <c r="E221" s="57"/>
      <c r="F221" s="59"/>
      <c r="G221" s="57"/>
      <c r="H221" s="57"/>
      <c r="I221" s="60"/>
      <c r="J221" s="60"/>
      <c r="K221" s="57"/>
      <c r="L221" s="48"/>
      <c r="M221" s="48"/>
      <c r="N221" s="57"/>
      <c r="V221" s="57"/>
      <c r="W221" s="61"/>
      <c r="Y221" s="61"/>
      <c r="Z221" s="62"/>
      <c r="AA221" s="61"/>
      <c r="AB221" s="63"/>
      <c r="AC221" s="57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57"/>
      <c r="AY221" s="64"/>
      <c r="AZ221" s="61"/>
      <c r="BA221" s="65"/>
      <c r="BE221" s="61"/>
      <c r="BF221" s="57"/>
      <c r="BG221" s="62"/>
      <c r="BH221" s="61"/>
      <c r="BI221" s="61"/>
      <c r="BJ221" s="61"/>
      <c r="BK221" s="48"/>
      <c r="BL221" s="57"/>
      <c r="BM221" s="57"/>
      <c r="BN221" s="66"/>
      <c r="BO221" s="57"/>
      <c r="BP221" s="57"/>
      <c r="BQ221" s="57"/>
      <c r="BR221" s="57"/>
      <c r="BS221" s="57"/>
      <c r="BT221" s="57"/>
      <c r="BU221" s="66"/>
      <c r="BV221" s="61"/>
      <c r="BW221" s="61"/>
      <c r="BX221" s="65"/>
      <c r="BY221" s="63"/>
      <c r="BZ221" s="58"/>
      <c r="CA221" s="57"/>
      <c r="CC221" s="62"/>
      <c r="CM221" s="57"/>
    </row>
    <row r="222" ht="14.25" customHeight="1">
      <c r="A222" s="57"/>
      <c r="B222" s="57"/>
      <c r="C222" s="57"/>
      <c r="D222" s="58"/>
      <c r="E222" s="57"/>
      <c r="F222" s="59"/>
      <c r="G222" s="57"/>
      <c r="H222" s="57"/>
      <c r="I222" s="60"/>
      <c r="J222" s="60"/>
      <c r="K222" s="57"/>
      <c r="L222" s="48"/>
      <c r="M222" s="48"/>
      <c r="N222" s="57"/>
      <c r="V222" s="57"/>
      <c r="W222" s="61"/>
      <c r="Y222" s="61"/>
      <c r="Z222" s="62"/>
      <c r="AA222" s="61"/>
      <c r="AB222" s="63"/>
      <c r="AC222" s="57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57"/>
      <c r="AY222" s="64"/>
      <c r="AZ222" s="61"/>
      <c r="BA222" s="65"/>
      <c r="BE222" s="61"/>
      <c r="BF222" s="57"/>
      <c r="BG222" s="62"/>
      <c r="BH222" s="61"/>
      <c r="BI222" s="61"/>
      <c r="BJ222" s="61"/>
      <c r="BK222" s="48"/>
      <c r="BL222" s="57"/>
      <c r="BM222" s="57"/>
      <c r="BN222" s="66"/>
      <c r="BO222" s="57"/>
      <c r="BP222" s="57"/>
      <c r="BQ222" s="57"/>
      <c r="BR222" s="57"/>
      <c r="BS222" s="57"/>
      <c r="BT222" s="57"/>
      <c r="BU222" s="66"/>
      <c r="BV222" s="61"/>
      <c r="BW222" s="61"/>
      <c r="BX222" s="65"/>
      <c r="BY222" s="63"/>
      <c r="BZ222" s="58"/>
      <c r="CA222" s="57"/>
      <c r="CC222" s="62"/>
      <c r="CM222" s="57"/>
    </row>
    <row r="223" ht="14.25" customHeight="1">
      <c r="A223" s="57"/>
      <c r="B223" s="57"/>
      <c r="C223" s="57"/>
      <c r="D223" s="58"/>
      <c r="E223" s="57"/>
      <c r="F223" s="59"/>
      <c r="G223" s="57"/>
      <c r="H223" s="57"/>
      <c r="I223" s="60"/>
      <c r="J223" s="60"/>
      <c r="K223" s="57"/>
      <c r="L223" s="48"/>
      <c r="M223" s="48"/>
      <c r="N223" s="57"/>
      <c r="V223" s="57"/>
      <c r="W223" s="61"/>
      <c r="Y223" s="61"/>
      <c r="Z223" s="62"/>
      <c r="AA223" s="61"/>
      <c r="AB223" s="63"/>
      <c r="AC223" s="57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57"/>
      <c r="AY223" s="64"/>
      <c r="AZ223" s="61"/>
      <c r="BA223" s="65"/>
      <c r="BE223" s="61"/>
      <c r="BF223" s="57"/>
      <c r="BG223" s="62"/>
      <c r="BH223" s="61"/>
      <c r="BI223" s="61"/>
      <c r="BJ223" s="61"/>
      <c r="BK223" s="48"/>
      <c r="BL223" s="57"/>
      <c r="BM223" s="57"/>
      <c r="BN223" s="66"/>
      <c r="BO223" s="57"/>
      <c r="BP223" s="57"/>
      <c r="BQ223" s="57"/>
      <c r="BR223" s="57"/>
      <c r="BS223" s="57"/>
      <c r="BT223" s="57"/>
      <c r="BU223" s="66"/>
      <c r="BV223" s="61"/>
      <c r="BW223" s="61"/>
      <c r="BX223" s="65"/>
      <c r="BY223" s="63"/>
      <c r="BZ223" s="58"/>
      <c r="CA223" s="57"/>
      <c r="CC223" s="62"/>
      <c r="CM223" s="57"/>
    </row>
    <row r="224" ht="14.25" customHeight="1">
      <c r="A224" s="57"/>
      <c r="B224" s="57"/>
      <c r="C224" s="57"/>
      <c r="D224" s="58"/>
      <c r="E224" s="57"/>
      <c r="F224" s="59"/>
      <c r="G224" s="57"/>
      <c r="H224" s="57"/>
      <c r="I224" s="60"/>
      <c r="J224" s="60"/>
      <c r="K224" s="57"/>
      <c r="L224" s="48"/>
      <c r="M224" s="48"/>
      <c r="N224" s="57"/>
      <c r="V224" s="57"/>
      <c r="W224" s="61"/>
      <c r="Y224" s="61"/>
      <c r="Z224" s="62"/>
      <c r="AA224" s="61"/>
      <c r="AB224" s="63"/>
      <c r="AC224" s="57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57"/>
      <c r="AY224" s="64"/>
      <c r="AZ224" s="61"/>
      <c r="BA224" s="65"/>
      <c r="BE224" s="61"/>
      <c r="BF224" s="57"/>
      <c r="BG224" s="62"/>
      <c r="BH224" s="61"/>
      <c r="BI224" s="61"/>
      <c r="BJ224" s="61"/>
      <c r="BK224" s="48"/>
      <c r="BL224" s="57"/>
      <c r="BM224" s="57"/>
      <c r="BN224" s="66"/>
      <c r="BO224" s="57"/>
      <c r="BP224" s="57"/>
      <c r="BQ224" s="57"/>
      <c r="BR224" s="57"/>
      <c r="BS224" s="57"/>
      <c r="BT224" s="57"/>
      <c r="BU224" s="66"/>
      <c r="BV224" s="61"/>
      <c r="BW224" s="61"/>
      <c r="BX224" s="65"/>
      <c r="BY224" s="63"/>
      <c r="BZ224" s="58"/>
      <c r="CA224" s="57"/>
      <c r="CC224" s="62"/>
      <c r="CM224" s="57"/>
    </row>
    <row r="225" ht="14.25" customHeight="1">
      <c r="A225" s="57"/>
      <c r="B225" s="57"/>
      <c r="C225" s="57"/>
      <c r="D225" s="58"/>
      <c r="E225" s="57"/>
      <c r="F225" s="59"/>
      <c r="G225" s="57"/>
      <c r="H225" s="57"/>
      <c r="I225" s="60"/>
      <c r="J225" s="60"/>
      <c r="K225" s="57"/>
      <c r="L225" s="48"/>
      <c r="M225" s="48"/>
      <c r="N225" s="57"/>
      <c r="V225" s="57"/>
      <c r="W225" s="61"/>
      <c r="Y225" s="61"/>
      <c r="Z225" s="62"/>
      <c r="AA225" s="61"/>
      <c r="AB225" s="63"/>
      <c r="AC225" s="57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57"/>
      <c r="AY225" s="64"/>
      <c r="AZ225" s="61"/>
      <c r="BA225" s="65"/>
      <c r="BE225" s="61"/>
      <c r="BF225" s="57"/>
      <c r="BG225" s="62"/>
      <c r="BH225" s="61"/>
      <c r="BI225" s="61"/>
      <c r="BJ225" s="61"/>
      <c r="BK225" s="48"/>
      <c r="BL225" s="57"/>
      <c r="BM225" s="57"/>
      <c r="BN225" s="66"/>
      <c r="BO225" s="57"/>
      <c r="BP225" s="57"/>
      <c r="BQ225" s="57"/>
      <c r="BR225" s="57"/>
      <c r="BS225" s="57"/>
      <c r="BT225" s="57"/>
      <c r="BU225" s="66"/>
      <c r="BV225" s="61"/>
      <c r="BW225" s="61"/>
      <c r="BX225" s="65"/>
      <c r="BY225" s="63"/>
      <c r="BZ225" s="58"/>
      <c r="CA225" s="57"/>
      <c r="CC225" s="62"/>
      <c r="CM225" s="57"/>
    </row>
    <row r="226" ht="14.25" customHeight="1">
      <c r="A226" s="57"/>
      <c r="B226" s="57"/>
      <c r="C226" s="57"/>
      <c r="D226" s="58"/>
      <c r="E226" s="57"/>
      <c r="F226" s="59"/>
      <c r="G226" s="57"/>
      <c r="H226" s="57"/>
      <c r="I226" s="60"/>
      <c r="J226" s="60"/>
      <c r="K226" s="57"/>
      <c r="L226" s="48"/>
      <c r="M226" s="48"/>
      <c r="N226" s="57"/>
      <c r="V226" s="57"/>
      <c r="W226" s="61"/>
      <c r="Y226" s="61"/>
      <c r="Z226" s="62"/>
      <c r="AA226" s="61"/>
      <c r="AB226" s="63"/>
      <c r="AC226" s="57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57"/>
      <c r="AY226" s="64"/>
      <c r="AZ226" s="61"/>
      <c r="BA226" s="65"/>
      <c r="BE226" s="61"/>
      <c r="BF226" s="57"/>
      <c r="BG226" s="62"/>
      <c r="BH226" s="61"/>
      <c r="BI226" s="61"/>
      <c r="BJ226" s="61"/>
      <c r="BK226" s="48"/>
      <c r="BL226" s="57"/>
      <c r="BM226" s="57"/>
      <c r="BN226" s="66"/>
      <c r="BO226" s="57"/>
      <c r="BP226" s="57"/>
      <c r="BQ226" s="57"/>
      <c r="BR226" s="57"/>
      <c r="BS226" s="57"/>
      <c r="BT226" s="57"/>
      <c r="BU226" s="66"/>
      <c r="BV226" s="61"/>
      <c r="BW226" s="61"/>
      <c r="BX226" s="65"/>
      <c r="BY226" s="63"/>
      <c r="BZ226" s="58"/>
      <c r="CA226" s="57"/>
      <c r="CC226" s="62"/>
      <c r="CM226" s="57"/>
    </row>
    <row r="227" ht="14.25" customHeight="1">
      <c r="A227" s="57"/>
      <c r="B227" s="57"/>
      <c r="C227" s="57"/>
      <c r="D227" s="58"/>
      <c r="E227" s="57"/>
      <c r="F227" s="59"/>
      <c r="G227" s="57"/>
      <c r="H227" s="57"/>
      <c r="I227" s="60"/>
      <c r="J227" s="60"/>
      <c r="K227" s="57"/>
      <c r="L227" s="48"/>
      <c r="M227" s="48"/>
      <c r="N227" s="57"/>
      <c r="V227" s="57"/>
      <c r="W227" s="61"/>
      <c r="Y227" s="61"/>
      <c r="Z227" s="62"/>
      <c r="AA227" s="61"/>
      <c r="AB227" s="63"/>
      <c r="AC227" s="57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57"/>
      <c r="AY227" s="64"/>
      <c r="AZ227" s="61"/>
      <c r="BA227" s="65"/>
      <c r="BE227" s="61"/>
      <c r="BF227" s="57"/>
      <c r="BG227" s="62"/>
      <c r="BH227" s="61"/>
      <c r="BI227" s="61"/>
      <c r="BJ227" s="61"/>
      <c r="BK227" s="48"/>
      <c r="BL227" s="57"/>
      <c r="BM227" s="57"/>
      <c r="BN227" s="66"/>
      <c r="BO227" s="57"/>
      <c r="BP227" s="57"/>
      <c r="BQ227" s="57"/>
      <c r="BR227" s="57"/>
      <c r="BS227" s="57"/>
      <c r="BT227" s="57"/>
      <c r="BU227" s="66"/>
      <c r="BV227" s="61"/>
      <c r="BW227" s="61"/>
      <c r="BX227" s="65"/>
      <c r="BY227" s="63"/>
      <c r="BZ227" s="58"/>
      <c r="CA227" s="57"/>
      <c r="CC227" s="62"/>
      <c r="CM227" s="57"/>
    </row>
    <row r="228" ht="14.25" customHeight="1">
      <c r="A228" s="57"/>
      <c r="B228" s="57"/>
      <c r="C228" s="57"/>
      <c r="D228" s="58"/>
      <c r="E228" s="57"/>
      <c r="F228" s="59"/>
      <c r="G228" s="57"/>
      <c r="H228" s="57"/>
      <c r="I228" s="60"/>
      <c r="J228" s="60"/>
      <c r="K228" s="57"/>
      <c r="L228" s="48"/>
      <c r="M228" s="48"/>
      <c r="N228" s="57"/>
      <c r="V228" s="57"/>
      <c r="W228" s="61"/>
      <c r="Y228" s="61"/>
      <c r="Z228" s="62"/>
      <c r="AA228" s="61"/>
      <c r="AB228" s="63"/>
      <c r="AC228" s="57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57"/>
      <c r="AY228" s="64"/>
      <c r="AZ228" s="61"/>
      <c r="BA228" s="65"/>
      <c r="BE228" s="61"/>
      <c r="BF228" s="57"/>
      <c r="BG228" s="62"/>
      <c r="BH228" s="61"/>
      <c r="BI228" s="61"/>
      <c r="BJ228" s="61"/>
      <c r="BK228" s="48"/>
      <c r="BL228" s="57"/>
      <c r="BM228" s="57"/>
      <c r="BN228" s="66"/>
      <c r="BO228" s="57"/>
      <c r="BP228" s="57"/>
      <c r="BQ228" s="57"/>
      <c r="BR228" s="57"/>
      <c r="BS228" s="57"/>
      <c r="BT228" s="57"/>
      <c r="BU228" s="66"/>
      <c r="BV228" s="61"/>
      <c r="BW228" s="61"/>
      <c r="BX228" s="65"/>
      <c r="BY228" s="63"/>
      <c r="BZ228" s="58"/>
      <c r="CA228" s="57"/>
      <c r="CC228" s="62"/>
      <c r="CM228" s="57"/>
    </row>
    <row r="229" ht="14.25" customHeight="1">
      <c r="A229" s="57"/>
      <c r="B229" s="57"/>
      <c r="C229" s="57"/>
      <c r="D229" s="58"/>
      <c r="E229" s="57"/>
      <c r="F229" s="59"/>
      <c r="G229" s="57"/>
      <c r="H229" s="57"/>
      <c r="I229" s="60"/>
      <c r="J229" s="60"/>
      <c r="K229" s="57"/>
      <c r="L229" s="48"/>
      <c r="M229" s="48"/>
      <c r="N229" s="57"/>
      <c r="V229" s="57"/>
      <c r="W229" s="61"/>
      <c r="Y229" s="61"/>
      <c r="Z229" s="62"/>
      <c r="AA229" s="61"/>
      <c r="AB229" s="63"/>
      <c r="AC229" s="57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57"/>
      <c r="AY229" s="64"/>
      <c r="AZ229" s="61"/>
      <c r="BA229" s="65"/>
      <c r="BE229" s="61"/>
      <c r="BF229" s="57"/>
      <c r="BG229" s="62"/>
      <c r="BH229" s="61"/>
      <c r="BI229" s="61"/>
      <c r="BJ229" s="61"/>
      <c r="BK229" s="48"/>
      <c r="BL229" s="57"/>
      <c r="BM229" s="57"/>
      <c r="BN229" s="66"/>
      <c r="BO229" s="57"/>
      <c r="BP229" s="57"/>
      <c r="BQ229" s="57"/>
      <c r="BR229" s="57"/>
      <c r="BS229" s="57"/>
      <c r="BT229" s="57"/>
      <c r="BU229" s="66"/>
      <c r="BV229" s="61"/>
      <c r="BW229" s="61"/>
      <c r="BX229" s="65"/>
      <c r="BY229" s="63"/>
      <c r="BZ229" s="58"/>
      <c r="CA229" s="57"/>
      <c r="CC229" s="62"/>
      <c r="CM229" s="57"/>
    </row>
    <row r="230" ht="14.25" customHeight="1">
      <c r="A230" s="57"/>
      <c r="B230" s="57"/>
      <c r="C230" s="57"/>
      <c r="D230" s="58"/>
      <c r="E230" s="57"/>
      <c r="F230" s="59"/>
      <c r="G230" s="57"/>
      <c r="H230" s="57"/>
      <c r="I230" s="60"/>
      <c r="J230" s="60"/>
      <c r="K230" s="57"/>
      <c r="L230" s="48"/>
      <c r="M230" s="48"/>
      <c r="N230" s="57"/>
      <c r="V230" s="57"/>
      <c r="W230" s="61"/>
      <c r="Y230" s="61"/>
      <c r="Z230" s="62"/>
      <c r="AA230" s="61"/>
      <c r="AB230" s="63"/>
      <c r="AC230" s="57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57"/>
      <c r="AY230" s="64"/>
      <c r="AZ230" s="61"/>
      <c r="BA230" s="65"/>
      <c r="BE230" s="61"/>
      <c r="BF230" s="57"/>
      <c r="BG230" s="62"/>
      <c r="BH230" s="61"/>
      <c r="BI230" s="61"/>
      <c r="BJ230" s="61"/>
      <c r="BK230" s="48"/>
      <c r="BL230" s="57"/>
      <c r="BM230" s="57"/>
      <c r="BN230" s="66"/>
      <c r="BO230" s="57"/>
      <c r="BP230" s="57"/>
      <c r="BQ230" s="57"/>
      <c r="BR230" s="57"/>
      <c r="BS230" s="57"/>
      <c r="BT230" s="57"/>
      <c r="BU230" s="66"/>
      <c r="BV230" s="61"/>
      <c r="BW230" s="61"/>
      <c r="BX230" s="65"/>
      <c r="BY230" s="63"/>
      <c r="BZ230" s="58"/>
      <c r="CA230" s="57"/>
      <c r="CC230" s="62"/>
      <c r="CM230" s="57"/>
    </row>
    <row r="231" ht="14.25" customHeight="1">
      <c r="A231" s="57"/>
      <c r="B231" s="57"/>
      <c r="C231" s="57"/>
      <c r="D231" s="58"/>
      <c r="E231" s="57"/>
      <c r="F231" s="59"/>
      <c r="G231" s="57"/>
      <c r="H231" s="57"/>
      <c r="I231" s="60"/>
      <c r="J231" s="60"/>
      <c r="K231" s="57"/>
      <c r="L231" s="48"/>
      <c r="M231" s="48"/>
      <c r="N231" s="57"/>
      <c r="V231" s="57"/>
      <c r="W231" s="61"/>
      <c r="Y231" s="61"/>
      <c r="Z231" s="62"/>
      <c r="AA231" s="61"/>
      <c r="AB231" s="63"/>
      <c r="AC231" s="57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57"/>
      <c r="AY231" s="64"/>
      <c r="AZ231" s="61"/>
      <c r="BA231" s="65"/>
      <c r="BE231" s="61"/>
      <c r="BF231" s="57"/>
      <c r="BG231" s="62"/>
      <c r="BH231" s="61"/>
      <c r="BI231" s="61"/>
      <c r="BJ231" s="61"/>
      <c r="BK231" s="48"/>
      <c r="BL231" s="57"/>
      <c r="BM231" s="57"/>
      <c r="BN231" s="66"/>
      <c r="BO231" s="57"/>
      <c r="BP231" s="57"/>
      <c r="BQ231" s="57"/>
      <c r="BR231" s="57"/>
      <c r="BS231" s="57"/>
      <c r="BT231" s="57"/>
      <c r="BU231" s="66"/>
      <c r="BV231" s="61"/>
      <c r="BW231" s="61"/>
      <c r="BX231" s="65"/>
      <c r="BY231" s="63"/>
      <c r="BZ231" s="58"/>
      <c r="CA231" s="57"/>
      <c r="CC231" s="62"/>
      <c r="CM231" s="57"/>
    </row>
    <row r="232" ht="14.25" customHeight="1">
      <c r="A232" s="57"/>
      <c r="B232" s="57"/>
      <c r="C232" s="57"/>
      <c r="D232" s="58"/>
      <c r="E232" s="57"/>
      <c r="F232" s="59"/>
      <c r="G232" s="57"/>
      <c r="H232" s="57"/>
      <c r="I232" s="60"/>
      <c r="J232" s="60"/>
      <c r="K232" s="57"/>
      <c r="L232" s="48"/>
      <c r="M232" s="48"/>
      <c r="N232" s="57"/>
      <c r="V232" s="57"/>
      <c r="W232" s="61"/>
      <c r="Y232" s="61"/>
      <c r="Z232" s="62"/>
      <c r="AA232" s="61"/>
      <c r="AB232" s="63"/>
      <c r="AC232" s="57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57"/>
      <c r="AY232" s="64"/>
      <c r="AZ232" s="61"/>
      <c r="BA232" s="65"/>
      <c r="BE232" s="61"/>
      <c r="BF232" s="57"/>
      <c r="BG232" s="62"/>
      <c r="BH232" s="61"/>
      <c r="BI232" s="61"/>
      <c r="BJ232" s="61"/>
      <c r="BK232" s="48"/>
      <c r="BL232" s="57"/>
      <c r="BM232" s="57"/>
      <c r="BN232" s="66"/>
      <c r="BO232" s="57"/>
      <c r="BP232" s="57"/>
      <c r="BQ232" s="57"/>
      <c r="BR232" s="57"/>
      <c r="BS232" s="57"/>
      <c r="BT232" s="57"/>
      <c r="BU232" s="66"/>
      <c r="BV232" s="61"/>
      <c r="BW232" s="61"/>
      <c r="BX232" s="65"/>
      <c r="BY232" s="63"/>
      <c r="BZ232" s="58"/>
      <c r="CA232" s="57"/>
      <c r="CC232" s="62"/>
      <c r="CM232" s="57"/>
    </row>
    <row r="233" ht="14.25" customHeight="1">
      <c r="A233" s="57"/>
      <c r="B233" s="57"/>
      <c r="C233" s="57"/>
      <c r="D233" s="58"/>
      <c r="E233" s="57"/>
      <c r="F233" s="59"/>
      <c r="G233" s="57"/>
      <c r="H233" s="57"/>
      <c r="I233" s="60"/>
      <c r="J233" s="60"/>
      <c r="K233" s="57"/>
      <c r="L233" s="48"/>
      <c r="M233" s="48"/>
      <c r="N233" s="57"/>
      <c r="V233" s="57"/>
      <c r="W233" s="61"/>
      <c r="Y233" s="61"/>
      <c r="Z233" s="62"/>
      <c r="AA233" s="61"/>
      <c r="AB233" s="63"/>
      <c r="AC233" s="57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57"/>
      <c r="AY233" s="64"/>
      <c r="AZ233" s="61"/>
      <c r="BA233" s="65"/>
      <c r="BE233" s="61"/>
      <c r="BF233" s="57"/>
      <c r="BG233" s="62"/>
      <c r="BH233" s="61"/>
      <c r="BI233" s="61"/>
      <c r="BJ233" s="61"/>
      <c r="BK233" s="48"/>
      <c r="BL233" s="57"/>
      <c r="BM233" s="57"/>
      <c r="BN233" s="66"/>
      <c r="BO233" s="57"/>
      <c r="BP233" s="57"/>
      <c r="BQ233" s="57"/>
      <c r="BR233" s="57"/>
      <c r="BS233" s="57"/>
      <c r="BT233" s="57"/>
      <c r="BU233" s="66"/>
      <c r="BV233" s="61"/>
      <c r="BW233" s="61"/>
      <c r="BX233" s="65"/>
      <c r="BY233" s="63"/>
      <c r="BZ233" s="58"/>
      <c r="CA233" s="57"/>
      <c r="CC233" s="62"/>
      <c r="CM233" s="57"/>
    </row>
    <row r="234" ht="14.25" customHeight="1">
      <c r="A234" s="57"/>
      <c r="B234" s="57"/>
      <c r="C234" s="57"/>
      <c r="D234" s="58"/>
      <c r="E234" s="57"/>
      <c r="F234" s="59"/>
      <c r="G234" s="57"/>
      <c r="H234" s="57"/>
      <c r="I234" s="60"/>
      <c r="J234" s="60"/>
      <c r="K234" s="57"/>
      <c r="L234" s="48"/>
      <c r="M234" s="48"/>
      <c r="N234" s="57"/>
      <c r="V234" s="57"/>
      <c r="W234" s="61"/>
      <c r="Y234" s="61"/>
      <c r="Z234" s="62"/>
      <c r="AA234" s="61"/>
      <c r="AB234" s="63"/>
      <c r="AC234" s="57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57"/>
      <c r="AY234" s="64"/>
      <c r="AZ234" s="61"/>
      <c r="BA234" s="65"/>
      <c r="BE234" s="61"/>
      <c r="BF234" s="57"/>
      <c r="BG234" s="62"/>
      <c r="BH234" s="61"/>
      <c r="BI234" s="61"/>
      <c r="BJ234" s="61"/>
      <c r="BK234" s="48"/>
      <c r="BL234" s="57"/>
      <c r="BM234" s="57"/>
      <c r="BN234" s="66"/>
      <c r="BO234" s="57"/>
      <c r="BP234" s="57"/>
      <c r="BQ234" s="57"/>
      <c r="BR234" s="57"/>
      <c r="BS234" s="57"/>
      <c r="BT234" s="57"/>
      <c r="BU234" s="66"/>
      <c r="BV234" s="61"/>
      <c r="BW234" s="61"/>
      <c r="BX234" s="65"/>
      <c r="BY234" s="63"/>
      <c r="BZ234" s="58"/>
      <c r="CA234" s="57"/>
      <c r="CC234" s="62"/>
      <c r="CM234" s="57"/>
    </row>
    <row r="235" ht="14.25" customHeight="1">
      <c r="A235" s="57"/>
      <c r="B235" s="57"/>
      <c r="C235" s="57"/>
      <c r="D235" s="58"/>
      <c r="E235" s="57"/>
      <c r="F235" s="59"/>
      <c r="G235" s="57"/>
      <c r="H235" s="57"/>
      <c r="I235" s="60"/>
      <c r="J235" s="60"/>
      <c r="K235" s="57"/>
      <c r="L235" s="48"/>
      <c r="M235" s="48"/>
      <c r="N235" s="57"/>
      <c r="V235" s="57"/>
      <c r="W235" s="61"/>
      <c r="Y235" s="61"/>
      <c r="Z235" s="62"/>
      <c r="AA235" s="61"/>
      <c r="AB235" s="63"/>
      <c r="AC235" s="57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57"/>
      <c r="AY235" s="64"/>
      <c r="AZ235" s="61"/>
      <c r="BA235" s="65"/>
      <c r="BE235" s="61"/>
      <c r="BF235" s="57"/>
      <c r="BG235" s="62"/>
      <c r="BH235" s="61"/>
      <c r="BI235" s="61"/>
      <c r="BJ235" s="61"/>
      <c r="BK235" s="48"/>
      <c r="BL235" s="57"/>
      <c r="BM235" s="57"/>
      <c r="BN235" s="66"/>
      <c r="BO235" s="57"/>
      <c r="BP235" s="57"/>
      <c r="BQ235" s="57"/>
      <c r="BR235" s="57"/>
      <c r="BS235" s="57"/>
      <c r="BT235" s="57"/>
      <c r="BU235" s="66"/>
      <c r="BV235" s="61"/>
      <c r="BW235" s="61"/>
      <c r="BX235" s="65"/>
      <c r="BY235" s="63"/>
      <c r="BZ235" s="58"/>
      <c r="CA235" s="57"/>
      <c r="CC235" s="62"/>
      <c r="CM235" s="57"/>
    </row>
    <row r="236" ht="14.25" customHeight="1">
      <c r="A236" s="57"/>
      <c r="B236" s="57"/>
      <c r="C236" s="57"/>
      <c r="D236" s="58"/>
      <c r="E236" s="57"/>
      <c r="F236" s="59"/>
      <c r="G236" s="57"/>
      <c r="H236" s="57"/>
      <c r="I236" s="60"/>
      <c r="J236" s="60"/>
      <c r="K236" s="57"/>
      <c r="L236" s="48"/>
      <c r="M236" s="48"/>
      <c r="N236" s="57"/>
      <c r="V236" s="57"/>
      <c r="W236" s="61"/>
      <c r="Y236" s="61"/>
      <c r="Z236" s="62"/>
      <c r="AA236" s="61"/>
      <c r="AB236" s="63"/>
      <c r="AC236" s="57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57"/>
      <c r="AY236" s="64"/>
      <c r="AZ236" s="61"/>
      <c r="BA236" s="65"/>
      <c r="BE236" s="61"/>
      <c r="BF236" s="57"/>
      <c r="BG236" s="62"/>
      <c r="BH236" s="61"/>
      <c r="BI236" s="61"/>
      <c r="BJ236" s="61"/>
      <c r="BK236" s="48"/>
      <c r="BL236" s="57"/>
      <c r="BM236" s="57"/>
      <c r="BN236" s="66"/>
      <c r="BO236" s="57"/>
      <c r="BP236" s="57"/>
      <c r="BQ236" s="57"/>
      <c r="BR236" s="57"/>
      <c r="BS236" s="57"/>
      <c r="BT236" s="57"/>
      <c r="BU236" s="66"/>
      <c r="BV236" s="61"/>
      <c r="BW236" s="61"/>
      <c r="BX236" s="65"/>
      <c r="BY236" s="63"/>
      <c r="BZ236" s="58"/>
      <c r="CA236" s="57"/>
      <c r="CC236" s="62"/>
      <c r="CM236" s="57"/>
    </row>
    <row r="237" ht="14.25" customHeight="1">
      <c r="A237" s="57"/>
      <c r="B237" s="57"/>
      <c r="C237" s="57"/>
      <c r="D237" s="58"/>
      <c r="E237" s="57"/>
      <c r="F237" s="59"/>
      <c r="G237" s="57"/>
      <c r="H237" s="57"/>
      <c r="I237" s="60"/>
      <c r="J237" s="60"/>
      <c r="K237" s="57"/>
      <c r="L237" s="48"/>
      <c r="M237" s="48"/>
      <c r="N237" s="57"/>
      <c r="V237" s="57"/>
      <c r="W237" s="61"/>
      <c r="Y237" s="61"/>
      <c r="Z237" s="62"/>
      <c r="AA237" s="61"/>
      <c r="AB237" s="63"/>
      <c r="AC237" s="57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57"/>
      <c r="AY237" s="64"/>
      <c r="AZ237" s="61"/>
      <c r="BA237" s="65"/>
      <c r="BE237" s="61"/>
      <c r="BF237" s="57"/>
      <c r="BG237" s="62"/>
      <c r="BH237" s="61"/>
      <c r="BI237" s="61"/>
      <c r="BJ237" s="61"/>
      <c r="BK237" s="48"/>
      <c r="BL237" s="57"/>
      <c r="BM237" s="57"/>
      <c r="BN237" s="66"/>
      <c r="BO237" s="57"/>
      <c r="BP237" s="57"/>
      <c r="BQ237" s="57"/>
      <c r="BR237" s="57"/>
      <c r="BS237" s="57"/>
      <c r="BT237" s="57"/>
      <c r="BU237" s="66"/>
      <c r="BV237" s="61"/>
      <c r="BW237" s="61"/>
      <c r="BX237" s="65"/>
      <c r="BY237" s="63"/>
      <c r="BZ237" s="58"/>
      <c r="CA237" s="57"/>
      <c r="CC237" s="62"/>
      <c r="CM237" s="57"/>
    </row>
    <row r="238" ht="14.25" customHeight="1">
      <c r="A238" s="57"/>
      <c r="B238" s="57"/>
      <c r="C238" s="57"/>
      <c r="D238" s="58"/>
      <c r="E238" s="57"/>
      <c r="F238" s="59"/>
      <c r="G238" s="57"/>
      <c r="H238" s="57"/>
      <c r="I238" s="60"/>
      <c r="J238" s="60"/>
      <c r="K238" s="57"/>
      <c r="L238" s="48"/>
      <c r="M238" s="48"/>
      <c r="N238" s="57"/>
      <c r="V238" s="57"/>
      <c r="W238" s="61"/>
      <c r="Y238" s="61"/>
      <c r="Z238" s="62"/>
      <c r="AA238" s="61"/>
      <c r="AB238" s="63"/>
      <c r="AC238" s="57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57"/>
      <c r="AY238" s="64"/>
      <c r="AZ238" s="61"/>
      <c r="BA238" s="65"/>
      <c r="BE238" s="61"/>
      <c r="BF238" s="57"/>
      <c r="BG238" s="62"/>
      <c r="BH238" s="61"/>
      <c r="BI238" s="61"/>
      <c r="BJ238" s="61"/>
      <c r="BK238" s="48"/>
      <c r="BL238" s="57"/>
      <c r="BM238" s="57"/>
      <c r="BN238" s="66"/>
      <c r="BO238" s="57"/>
      <c r="BP238" s="57"/>
      <c r="BQ238" s="57"/>
      <c r="BR238" s="57"/>
      <c r="BS238" s="57"/>
      <c r="BT238" s="57"/>
      <c r="BU238" s="66"/>
      <c r="BV238" s="61"/>
      <c r="BW238" s="61"/>
      <c r="BX238" s="65"/>
      <c r="BY238" s="63"/>
      <c r="BZ238" s="58"/>
      <c r="CA238" s="57"/>
      <c r="CC238" s="62"/>
      <c r="CM238" s="57"/>
    </row>
    <row r="239" ht="14.25" customHeight="1">
      <c r="A239" s="57"/>
      <c r="B239" s="57"/>
      <c r="C239" s="57"/>
      <c r="D239" s="58"/>
      <c r="E239" s="57"/>
      <c r="F239" s="59"/>
      <c r="G239" s="57"/>
      <c r="H239" s="57"/>
      <c r="I239" s="60"/>
      <c r="J239" s="60"/>
      <c r="K239" s="57"/>
      <c r="L239" s="48"/>
      <c r="M239" s="48"/>
      <c r="N239" s="57"/>
      <c r="V239" s="57"/>
      <c r="W239" s="61"/>
      <c r="Y239" s="61"/>
      <c r="Z239" s="62"/>
      <c r="AA239" s="61"/>
      <c r="AB239" s="63"/>
      <c r="AC239" s="57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57"/>
      <c r="AY239" s="64"/>
      <c r="AZ239" s="61"/>
      <c r="BA239" s="65"/>
      <c r="BE239" s="61"/>
      <c r="BF239" s="57"/>
      <c r="BG239" s="62"/>
      <c r="BH239" s="61"/>
      <c r="BI239" s="61"/>
      <c r="BJ239" s="61"/>
      <c r="BK239" s="48"/>
      <c r="BL239" s="57"/>
      <c r="BM239" s="57"/>
      <c r="BN239" s="66"/>
      <c r="BO239" s="57"/>
      <c r="BP239" s="57"/>
      <c r="BQ239" s="57"/>
      <c r="BR239" s="57"/>
      <c r="BS239" s="57"/>
      <c r="BT239" s="57"/>
      <c r="BU239" s="66"/>
      <c r="BV239" s="61"/>
      <c r="BW239" s="61"/>
      <c r="BX239" s="65"/>
      <c r="BY239" s="63"/>
      <c r="BZ239" s="58"/>
      <c r="CA239" s="57"/>
      <c r="CC239" s="62"/>
      <c r="CM239" s="57"/>
    </row>
    <row r="240" ht="14.25" customHeight="1">
      <c r="A240" s="57"/>
      <c r="B240" s="57"/>
      <c r="C240" s="57"/>
      <c r="D240" s="58"/>
      <c r="E240" s="57"/>
      <c r="F240" s="59"/>
      <c r="G240" s="57"/>
      <c r="H240" s="57"/>
      <c r="I240" s="60"/>
      <c r="J240" s="60"/>
      <c r="K240" s="57"/>
      <c r="L240" s="48"/>
      <c r="M240" s="48"/>
      <c r="N240" s="57"/>
      <c r="V240" s="57"/>
      <c r="W240" s="61"/>
      <c r="Y240" s="61"/>
      <c r="Z240" s="62"/>
      <c r="AA240" s="61"/>
      <c r="AB240" s="63"/>
      <c r="AC240" s="57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57"/>
      <c r="AY240" s="64"/>
      <c r="AZ240" s="61"/>
      <c r="BA240" s="65"/>
      <c r="BE240" s="61"/>
      <c r="BF240" s="57"/>
      <c r="BG240" s="62"/>
      <c r="BH240" s="61"/>
      <c r="BI240" s="61"/>
      <c r="BJ240" s="61"/>
      <c r="BK240" s="48"/>
      <c r="BL240" s="57"/>
      <c r="BM240" s="57"/>
      <c r="BN240" s="66"/>
      <c r="BO240" s="57"/>
      <c r="BP240" s="57"/>
      <c r="BQ240" s="57"/>
      <c r="BR240" s="57"/>
      <c r="BS240" s="57"/>
      <c r="BT240" s="57"/>
      <c r="BU240" s="66"/>
      <c r="BV240" s="61"/>
      <c r="BW240" s="61"/>
      <c r="BX240" s="65"/>
      <c r="BY240" s="63"/>
      <c r="BZ240" s="58"/>
      <c r="CA240" s="57"/>
      <c r="CC240" s="62"/>
      <c r="CM240" s="57"/>
    </row>
    <row r="241" ht="14.25" customHeight="1">
      <c r="A241" s="57"/>
      <c r="B241" s="57"/>
      <c r="C241" s="57"/>
      <c r="D241" s="58"/>
      <c r="E241" s="57"/>
      <c r="F241" s="59"/>
      <c r="G241" s="57"/>
      <c r="H241" s="57"/>
      <c r="I241" s="60"/>
      <c r="J241" s="60"/>
      <c r="K241" s="57"/>
      <c r="L241" s="48"/>
      <c r="M241" s="48"/>
      <c r="N241" s="57"/>
      <c r="V241" s="57"/>
      <c r="W241" s="61"/>
      <c r="Y241" s="61"/>
      <c r="Z241" s="62"/>
      <c r="AA241" s="61"/>
      <c r="AB241" s="63"/>
      <c r="AC241" s="57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57"/>
      <c r="AY241" s="64"/>
      <c r="AZ241" s="61"/>
      <c r="BA241" s="65"/>
      <c r="BE241" s="61"/>
      <c r="BF241" s="57"/>
      <c r="BG241" s="62"/>
      <c r="BH241" s="61"/>
      <c r="BI241" s="61"/>
      <c r="BJ241" s="61"/>
      <c r="BK241" s="48"/>
      <c r="BL241" s="57"/>
      <c r="BM241" s="57"/>
      <c r="BN241" s="66"/>
      <c r="BO241" s="57"/>
      <c r="BP241" s="57"/>
      <c r="BQ241" s="57"/>
      <c r="BR241" s="57"/>
      <c r="BS241" s="57"/>
      <c r="BT241" s="57"/>
      <c r="BU241" s="66"/>
      <c r="BV241" s="61"/>
      <c r="BW241" s="61"/>
      <c r="BX241" s="65"/>
      <c r="BY241" s="63"/>
      <c r="BZ241" s="58"/>
      <c r="CA241" s="57"/>
      <c r="CC241" s="62"/>
      <c r="CM241" s="57"/>
    </row>
    <row r="242" ht="14.25" customHeight="1">
      <c r="A242" s="57"/>
      <c r="B242" s="57"/>
      <c r="C242" s="57"/>
      <c r="D242" s="58"/>
      <c r="E242" s="57"/>
      <c r="F242" s="59"/>
      <c r="G242" s="57"/>
      <c r="H242" s="57"/>
      <c r="I242" s="60"/>
      <c r="J242" s="60"/>
      <c r="K242" s="57"/>
      <c r="L242" s="48"/>
      <c r="M242" s="48"/>
      <c r="N242" s="57"/>
      <c r="V242" s="57"/>
      <c r="W242" s="61"/>
      <c r="Y242" s="61"/>
      <c r="Z242" s="62"/>
      <c r="AA242" s="61"/>
      <c r="AB242" s="63"/>
      <c r="AC242" s="57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57"/>
      <c r="AY242" s="64"/>
      <c r="AZ242" s="61"/>
      <c r="BA242" s="65"/>
      <c r="BE242" s="61"/>
      <c r="BF242" s="57"/>
      <c r="BG242" s="62"/>
      <c r="BH242" s="61"/>
      <c r="BI242" s="61"/>
      <c r="BJ242" s="61"/>
      <c r="BK242" s="48"/>
      <c r="BL242" s="57"/>
      <c r="BM242" s="57"/>
      <c r="BN242" s="66"/>
      <c r="BO242" s="57"/>
      <c r="BP242" s="57"/>
      <c r="BQ242" s="57"/>
      <c r="BR242" s="57"/>
      <c r="BS242" s="57"/>
      <c r="BT242" s="57"/>
      <c r="BU242" s="66"/>
      <c r="BV242" s="61"/>
      <c r="BW242" s="61"/>
      <c r="BX242" s="65"/>
      <c r="BY242" s="63"/>
      <c r="BZ242" s="58"/>
      <c r="CA242" s="57"/>
      <c r="CC242" s="62"/>
      <c r="CM242" s="57"/>
    </row>
    <row r="243" ht="14.25" customHeight="1">
      <c r="A243" s="57"/>
      <c r="B243" s="57"/>
      <c r="C243" s="57"/>
      <c r="D243" s="58"/>
      <c r="E243" s="57"/>
      <c r="F243" s="59"/>
      <c r="G243" s="57"/>
      <c r="H243" s="57"/>
      <c r="I243" s="60"/>
      <c r="J243" s="60"/>
      <c r="K243" s="57"/>
      <c r="L243" s="48"/>
      <c r="M243" s="48"/>
      <c r="N243" s="57"/>
      <c r="V243" s="57"/>
      <c r="W243" s="61"/>
      <c r="Y243" s="61"/>
      <c r="Z243" s="62"/>
      <c r="AA243" s="61"/>
      <c r="AB243" s="63"/>
      <c r="AC243" s="57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57"/>
      <c r="AY243" s="64"/>
      <c r="AZ243" s="61"/>
      <c r="BA243" s="65"/>
      <c r="BE243" s="61"/>
      <c r="BF243" s="57"/>
      <c r="BG243" s="62"/>
      <c r="BH243" s="61"/>
      <c r="BI243" s="61"/>
      <c r="BJ243" s="61"/>
      <c r="BK243" s="48"/>
      <c r="BL243" s="57"/>
      <c r="BM243" s="57"/>
      <c r="BN243" s="66"/>
      <c r="BO243" s="57"/>
      <c r="BP243" s="57"/>
      <c r="BQ243" s="57"/>
      <c r="BR243" s="57"/>
      <c r="BS243" s="57"/>
      <c r="BT243" s="57"/>
      <c r="BU243" s="66"/>
      <c r="BV243" s="61"/>
      <c r="BW243" s="61"/>
      <c r="BX243" s="65"/>
      <c r="BY243" s="63"/>
      <c r="BZ243" s="58"/>
      <c r="CA243" s="57"/>
      <c r="CC243" s="62"/>
      <c r="CM243" s="57"/>
    </row>
    <row r="244" ht="14.25" customHeight="1">
      <c r="A244" s="57"/>
      <c r="B244" s="57"/>
      <c r="C244" s="57"/>
      <c r="D244" s="58"/>
      <c r="E244" s="57"/>
      <c r="F244" s="59"/>
      <c r="G244" s="57"/>
      <c r="H244" s="57"/>
      <c r="I244" s="60"/>
      <c r="J244" s="60"/>
      <c r="K244" s="57"/>
      <c r="L244" s="48"/>
      <c r="M244" s="48"/>
      <c r="N244" s="57"/>
      <c r="V244" s="57"/>
      <c r="W244" s="61"/>
      <c r="Y244" s="61"/>
      <c r="Z244" s="62"/>
      <c r="AA244" s="61"/>
      <c r="AB244" s="63"/>
      <c r="AC244" s="57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57"/>
      <c r="AY244" s="64"/>
      <c r="AZ244" s="61"/>
      <c r="BA244" s="65"/>
      <c r="BE244" s="61"/>
      <c r="BF244" s="57"/>
      <c r="BG244" s="62"/>
      <c r="BH244" s="61"/>
      <c r="BI244" s="61"/>
      <c r="BJ244" s="61"/>
      <c r="BK244" s="48"/>
      <c r="BL244" s="57"/>
      <c r="BM244" s="57"/>
      <c r="BN244" s="66"/>
      <c r="BO244" s="57"/>
      <c r="BP244" s="57"/>
      <c r="BQ244" s="57"/>
      <c r="BR244" s="57"/>
      <c r="BS244" s="57"/>
      <c r="BT244" s="57"/>
      <c r="BU244" s="66"/>
      <c r="BV244" s="61"/>
      <c r="BW244" s="61"/>
      <c r="BX244" s="65"/>
      <c r="BY244" s="63"/>
      <c r="BZ244" s="58"/>
      <c r="CA244" s="57"/>
      <c r="CC244" s="62"/>
      <c r="CM244" s="57"/>
    </row>
    <row r="245" ht="14.25" customHeight="1">
      <c r="A245" s="57"/>
      <c r="B245" s="57"/>
      <c r="C245" s="57"/>
      <c r="D245" s="58"/>
      <c r="E245" s="57"/>
      <c r="F245" s="59"/>
      <c r="G245" s="57"/>
      <c r="H245" s="57"/>
      <c r="I245" s="60"/>
      <c r="J245" s="60"/>
      <c r="K245" s="57"/>
      <c r="L245" s="48"/>
      <c r="M245" s="48"/>
      <c r="N245" s="57"/>
      <c r="V245" s="57"/>
      <c r="W245" s="61"/>
      <c r="Y245" s="61"/>
      <c r="Z245" s="62"/>
      <c r="AA245" s="61"/>
      <c r="AB245" s="63"/>
      <c r="AC245" s="57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57"/>
      <c r="AY245" s="64"/>
      <c r="AZ245" s="61"/>
      <c r="BA245" s="65"/>
      <c r="BE245" s="61"/>
      <c r="BF245" s="57"/>
      <c r="BG245" s="62"/>
      <c r="BH245" s="61"/>
      <c r="BI245" s="61"/>
      <c r="BJ245" s="61"/>
      <c r="BK245" s="48"/>
      <c r="BL245" s="57"/>
      <c r="BM245" s="57"/>
      <c r="BN245" s="66"/>
      <c r="BO245" s="57"/>
      <c r="BP245" s="57"/>
      <c r="BQ245" s="57"/>
      <c r="BR245" s="57"/>
      <c r="BS245" s="57"/>
      <c r="BT245" s="57"/>
      <c r="BU245" s="66"/>
      <c r="BV245" s="61"/>
      <c r="BW245" s="61"/>
      <c r="BX245" s="65"/>
      <c r="BY245" s="63"/>
      <c r="BZ245" s="58"/>
      <c r="CA245" s="57"/>
      <c r="CC245" s="62"/>
      <c r="CM245" s="57"/>
    </row>
    <row r="246" ht="14.25" customHeight="1">
      <c r="A246" s="57"/>
      <c r="B246" s="57"/>
      <c r="C246" s="57"/>
      <c r="D246" s="58"/>
      <c r="E246" s="57"/>
      <c r="F246" s="59"/>
      <c r="G246" s="57"/>
      <c r="H246" s="57"/>
      <c r="I246" s="60"/>
      <c r="J246" s="60"/>
      <c r="K246" s="57"/>
      <c r="L246" s="48"/>
      <c r="M246" s="48"/>
      <c r="N246" s="57"/>
      <c r="V246" s="57"/>
      <c r="W246" s="61"/>
      <c r="Y246" s="61"/>
      <c r="Z246" s="62"/>
      <c r="AA246" s="61"/>
      <c r="AB246" s="63"/>
      <c r="AC246" s="57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57"/>
      <c r="AY246" s="64"/>
      <c r="AZ246" s="61"/>
      <c r="BA246" s="65"/>
      <c r="BE246" s="61"/>
      <c r="BF246" s="57"/>
      <c r="BG246" s="62"/>
      <c r="BH246" s="61"/>
      <c r="BI246" s="61"/>
      <c r="BJ246" s="61"/>
      <c r="BK246" s="48"/>
      <c r="BL246" s="57"/>
      <c r="BM246" s="57"/>
      <c r="BN246" s="66"/>
      <c r="BO246" s="57"/>
      <c r="BP246" s="57"/>
      <c r="BQ246" s="57"/>
      <c r="BR246" s="57"/>
      <c r="BS246" s="57"/>
      <c r="BT246" s="57"/>
      <c r="BU246" s="66"/>
      <c r="BV246" s="61"/>
      <c r="BW246" s="61"/>
      <c r="BX246" s="65"/>
      <c r="BY246" s="63"/>
      <c r="BZ246" s="58"/>
      <c r="CA246" s="57"/>
      <c r="CC246" s="62"/>
      <c r="CM246" s="57"/>
    </row>
    <row r="247" ht="14.25" customHeight="1">
      <c r="A247" s="57"/>
      <c r="B247" s="57"/>
      <c r="C247" s="57"/>
      <c r="D247" s="58"/>
      <c r="E247" s="57"/>
      <c r="F247" s="59"/>
      <c r="G247" s="57"/>
      <c r="H247" s="57"/>
      <c r="I247" s="60"/>
      <c r="J247" s="60"/>
      <c r="K247" s="57"/>
      <c r="L247" s="48"/>
      <c r="M247" s="48"/>
      <c r="N247" s="57"/>
      <c r="V247" s="57"/>
      <c r="W247" s="61"/>
      <c r="Y247" s="61"/>
      <c r="Z247" s="62"/>
      <c r="AA247" s="61"/>
      <c r="AB247" s="63"/>
      <c r="AC247" s="57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57"/>
      <c r="AY247" s="64"/>
      <c r="AZ247" s="61"/>
      <c r="BA247" s="65"/>
      <c r="BE247" s="61"/>
      <c r="BF247" s="57"/>
      <c r="BG247" s="62"/>
      <c r="BH247" s="61"/>
      <c r="BI247" s="61"/>
      <c r="BJ247" s="61"/>
      <c r="BK247" s="48"/>
      <c r="BL247" s="57"/>
      <c r="BM247" s="57"/>
      <c r="BN247" s="66"/>
      <c r="BO247" s="57"/>
      <c r="BP247" s="57"/>
      <c r="BQ247" s="57"/>
      <c r="BR247" s="57"/>
      <c r="BS247" s="57"/>
      <c r="BT247" s="57"/>
      <c r="BU247" s="66"/>
      <c r="BV247" s="61"/>
      <c r="BW247" s="61"/>
      <c r="BX247" s="65"/>
      <c r="BY247" s="63"/>
      <c r="BZ247" s="58"/>
      <c r="CA247" s="57"/>
      <c r="CC247" s="62"/>
      <c r="CM247" s="57"/>
    </row>
    <row r="248" ht="14.25" customHeight="1">
      <c r="A248" s="57"/>
      <c r="B248" s="57"/>
      <c r="C248" s="57"/>
      <c r="D248" s="58"/>
      <c r="E248" s="57"/>
      <c r="F248" s="59"/>
      <c r="G248" s="57"/>
      <c r="H248" s="57"/>
      <c r="I248" s="60"/>
      <c r="J248" s="60"/>
      <c r="K248" s="57"/>
      <c r="L248" s="48"/>
      <c r="M248" s="48"/>
      <c r="N248" s="57"/>
      <c r="V248" s="57"/>
      <c r="W248" s="61"/>
      <c r="Y248" s="61"/>
      <c r="Z248" s="62"/>
      <c r="AA248" s="61"/>
      <c r="AB248" s="63"/>
      <c r="AC248" s="57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57"/>
      <c r="AY248" s="64"/>
      <c r="AZ248" s="61"/>
      <c r="BA248" s="65"/>
      <c r="BE248" s="61"/>
      <c r="BF248" s="57"/>
      <c r="BG248" s="62"/>
      <c r="BH248" s="61"/>
      <c r="BI248" s="61"/>
      <c r="BJ248" s="61"/>
      <c r="BK248" s="48"/>
      <c r="BL248" s="57"/>
      <c r="BM248" s="57"/>
      <c r="BN248" s="66"/>
      <c r="BO248" s="57"/>
      <c r="BP248" s="57"/>
      <c r="BQ248" s="57"/>
      <c r="BR248" s="57"/>
      <c r="BS248" s="57"/>
      <c r="BT248" s="57"/>
      <c r="BU248" s="66"/>
      <c r="BV248" s="61"/>
      <c r="BW248" s="61"/>
      <c r="BX248" s="65"/>
      <c r="BY248" s="63"/>
      <c r="BZ248" s="58"/>
      <c r="CA248" s="57"/>
      <c r="CC248" s="62"/>
      <c r="CM248" s="57"/>
    </row>
    <row r="249" ht="14.25" customHeight="1">
      <c r="A249" s="57"/>
      <c r="B249" s="57"/>
      <c r="C249" s="57"/>
      <c r="D249" s="58"/>
      <c r="E249" s="57"/>
      <c r="F249" s="59"/>
      <c r="G249" s="57"/>
      <c r="H249" s="57"/>
      <c r="I249" s="60"/>
      <c r="J249" s="60"/>
      <c r="K249" s="57"/>
      <c r="L249" s="48"/>
      <c r="M249" s="48"/>
      <c r="N249" s="57"/>
      <c r="V249" s="57"/>
      <c r="W249" s="61"/>
      <c r="Y249" s="61"/>
      <c r="Z249" s="62"/>
      <c r="AA249" s="61"/>
      <c r="AB249" s="63"/>
      <c r="AC249" s="57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57"/>
      <c r="AY249" s="64"/>
      <c r="AZ249" s="61"/>
      <c r="BA249" s="65"/>
      <c r="BE249" s="61"/>
      <c r="BF249" s="57"/>
      <c r="BG249" s="62"/>
      <c r="BH249" s="61"/>
      <c r="BI249" s="61"/>
      <c r="BJ249" s="61"/>
      <c r="BK249" s="48"/>
      <c r="BL249" s="57"/>
      <c r="BM249" s="57"/>
      <c r="BN249" s="66"/>
      <c r="BO249" s="57"/>
      <c r="BP249" s="57"/>
      <c r="BQ249" s="57"/>
      <c r="BR249" s="57"/>
      <c r="BS249" s="57"/>
      <c r="BT249" s="57"/>
      <c r="BU249" s="66"/>
      <c r="BV249" s="61"/>
      <c r="BW249" s="61"/>
      <c r="BX249" s="65"/>
      <c r="BY249" s="63"/>
      <c r="BZ249" s="58"/>
      <c r="CA249" s="57"/>
      <c r="CC249" s="62"/>
      <c r="CM249" s="57"/>
    </row>
    <row r="250" ht="14.25" customHeight="1">
      <c r="A250" s="57"/>
      <c r="B250" s="57"/>
      <c r="C250" s="57"/>
      <c r="D250" s="58"/>
      <c r="E250" s="57"/>
      <c r="F250" s="59"/>
      <c r="G250" s="57"/>
      <c r="H250" s="57"/>
      <c r="I250" s="60"/>
      <c r="J250" s="60"/>
      <c r="K250" s="57"/>
      <c r="L250" s="48"/>
      <c r="M250" s="48"/>
      <c r="N250" s="57"/>
      <c r="V250" s="57"/>
      <c r="W250" s="61"/>
      <c r="Y250" s="61"/>
      <c r="Z250" s="62"/>
      <c r="AA250" s="61"/>
      <c r="AB250" s="63"/>
      <c r="AC250" s="57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57"/>
      <c r="AY250" s="64"/>
      <c r="AZ250" s="61"/>
      <c r="BA250" s="65"/>
      <c r="BE250" s="61"/>
      <c r="BF250" s="57"/>
      <c r="BG250" s="62"/>
      <c r="BH250" s="61"/>
      <c r="BI250" s="61"/>
      <c r="BJ250" s="61"/>
      <c r="BK250" s="48"/>
      <c r="BL250" s="57"/>
      <c r="BM250" s="57"/>
      <c r="BN250" s="66"/>
      <c r="BO250" s="57"/>
      <c r="BP250" s="57"/>
      <c r="BQ250" s="57"/>
      <c r="BR250" s="57"/>
      <c r="BS250" s="57"/>
      <c r="BT250" s="57"/>
      <c r="BU250" s="66"/>
      <c r="BV250" s="61"/>
      <c r="BW250" s="61"/>
      <c r="BX250" s="65"/>
      <c r="BY250" s="63"/>
      <c r="BZ250" s="58"/>
      <c r="CA250" s="57"/>
      <c r="CC250" s="62"/>
      <c r="CM250" s="57"/>
    </row>
    <row r="251" ht="14.25" customHeight="1">
      <c r="A251" s="57"/>
      <c r="B251" s="57"/>
      <c r="C251" s="57"/>
      <c r="D251" s="58"/>
      <c r="E251" s="57"/>
      <c r="F251" s="59"/>
      <c r="G251" s="57"/>
      <c r="H251" s="57"/>
      <c r="I251" s="60"/>
      <c r="J251" s="60"/>
      <c r="K251" s="57"/>
      <c r="L251" s="48"/>
      <c r="M251" s="48"/>
      <c r="N251" s="57"/>
      <c r="V251" s="57"/>
      <c r="W251" s="61"/>
      <c r="Y251" s="61"/>
      <c r="Z251" s="62"/>
      <c r="AA251" s="61"/>
      <c r="AB251" s="63"/>
      <c r="AC251" s="57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57"/>
      <c r="AY251" s="64"/>
      <c r="AZ251" s="61"/>
      <c r="BA251" s="65"/>
      <c r="BE251" s="61"/>
      <c r="BF251" s="57"/>
      <c r="BG251" s="62"/>
      <c r="BH251" s="61"/>
      <c r="BI251" s="61"/>
      <c r="BJ251" s="61"/>
      <c r="BK251" s="48"/>
      <c r="BL251" s="57"/>
      <c r="BM251" s="57"/>
      <c r="BN251" s="66"/>
      <c r="BO251" s="57"/>
      <c r="BP251" s="57"/>
      <c r="BQ251" s="57"/>
      <c r="BR251" s="57"/>
      <c r="BS251" s="57"/>
      <c r="BT251" s="57"/>
      <c r="BU251" s="66"/>
      <c r="BV251" s="61"/>
      <c r="BW251" s="61"/>
      <c r="BX251" s="65"/>
      <c r="BY251" s="63"/>
      <c r="BZ251" s="58"/>
      <c r="CA251" s="57"/>
      <c r="CC251" s="62"/>
      <c r="CM251" s="57"/>
    </row>
    <row r="252" ht="14.25" customHeight="1">
      <c r="A252" s="57"/>
      <c r="B252" s="57"/>
      <c r="C252" s="57"/>
      <c r="D252" s="58"/>
      <c r="E252" s="57"/>
      <c r="F252" s="59"/>
      <c r="G252" s="57"/>
      <c r="H252" s="57"/>
      <c r="I252" s="60"/>
      <c r="J252" s="60"/>
      <c r="K252" s="57"/>
      <c r="L252" s="48"/>
      <c r="M252" s="48"/>
      <c r="N252" s="57"/>
      <c r="V252" s="57"/>
      <c r="W252" s="61"/>
      <c r="Y252" s="61"/>
      <c r="Z252" s="62"/>
      <c r="AA252" s="61"/>
      <c r="AB252" s="63"/>
      <c r="AC252" s="57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57"/>
      <c r="AY252" s="64"/>
      <c r="AZ252" s="61"/>
      <c r="BA252" s="65"/>
      <c r="BE252" s="61"/>
      <c r="BF252" s="57"/>
      <c r="BG252" s="62"/>
      <c r="BH252" s="61"/>
      <c r="BI252" s="61"/>
      <c r="BJ252" s="61"/>
      <c r="BK252" s="48"/>
      <c r="BL252" s="57"/>
      <c r="BM252" s="57"/>
      <c r="BN252" s="66"/>
      <c r="BO252" s="57"/>
      <c r="BP252" s="57"/>
      <c r="BQ252" s="57"/>
      <c r="BR252" s="57"/>
      <c r="BS252" s="57"/>
      <c r="BT252" s="57"/>
      <c r="BU252" s="66"/>
      <c r="BV252" s="61"/>
      <c r="BW252" s="61"/>
      <c r="BX252" s="65"/>
      <c r="BY252" s="63"/>
      <c r="BZ252" s="58"/>
      <c r="CA252" s="57"/>
      <c r="CC252" s="62"/>
      <c r="CM252" s="57"/>
    </row>
    <row r="253" ht="14.25" customHeight="1">
      <c r="A253" s="57"/>
      <c r="B253" s="57"/>
      <c r="C253" s="57"/>
      <c r="D253" s="58"/>
      <c r="E253" s="57"/>
      <c r="F253" s="59"/>
      <c r="G253" s="57"/>
      <c r="H253" s="57"/>
      <c r="I253" s="60"/>
      <c r="J253" s="60"/>
      <c r="K253" s="57"/>
      <c r="L253" s="48"/>
      <c r="M253" s="48"/>
      <c r="N253" s="57"/>
      <c r="V253" s="57"/>
      <c r="W253" s="61"/>
      <c r="Y253" s="61"/>
      <c r="Z253" s="62"/>
      <c r="AA253" s="61"/>
      <c r="AB253" s="63"/>
      <c r="AC253" s="57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57"/>
      <c r="AY253" s="64"/>
      <c r="AZ253" s="61"/>
      <c r="BA253" s="65"/>
      <c r="BE253" s="61"/>
      <c r="BF253" s="57"/>
      <c r="BG253" s="62"/>
      <c r="BH253" s="61"/>
      <c r="BI253" s="61"/>
      <c r="BJ253" s="61"/>
      <c r="BK253" s="48"/>
      <c r="BL253" s="57"/>
      <c r="BM253" s="57"/>
      <c r="BN253" s="66"/>
      <c r="BO253" s="57"/>
      <c r="BP253" s="57"/>
      <c r="BQ253" s="57"/>
      <c r="BR253" s="57"/>
      <c r="BS253" s="57"/>
      <c r="BT253" s="57"/>
      <c r="BU253" s="66"/>
      <c r="BV253" s="61"/>
      <c r="BW253" s="61"/>
      <c r="BX253" s="65"/>
      <c r="BY253" s="63"/>
      <c r="BZ253" s="58"/>
      <c r="CA253" s="57"/>
      <c r="CC253" s="62"/>
      <c r="CM253" s="57"/>
    </row>
    <row r="254" ht="14.25" customHeight="1">
      <c r="A254" s="57"/>
      <c r="B254" s="57"/>
      <c r="C254" s="57"/>
      <c r="D254" s="58"/>
      <c r="E254" s="57"/>
      <c r="F254" s="59"/>
      <c r="G254" s="57"/>
      <c r="H254" s="57"/>
      <c r="I254" s="60"/>
      <c r="J254" s="60"/>
      <c r="K254" s="57"/>
      <c r="L254" s="48"/>
      <c r="M254" s="48"/>
      <c r="N254" s="57"/>
      <c r="V254" s="57"/>
      <c r="W254" s="61"/>
      <c r="Y254" s="61"/>
      <c r="Z254" s="62"/>
      <c r="AA254" s="61"/>
      <c r="AB254" s="63"/>
      <c r="AC254" s="57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57"/>
      <c r="AY254" s="64"/>
      <c r="AZ254" s="61"/>
      <c r="BA254" s="65"/>
      <c r="BE254" s="61"/>
      <c r="BF254" s="57"/>
      <c r="BG254" s="62"/>
      <c r="BH254" s="61"/>
      <c r="BI254" s="61"/>
      <c r="BJ254" s="61"/>
      <c r="BK254" s="48"/>
      <c r="BL254" s="57"/>
      <c r="BM254" s="57"/>
      <c r="BN254" s="66"/>
      <c r="BO254" s="57"/>
      <c r="BP254" s="57"/>
      <c r="BQ254" s="57"/>
      <c r="BR254" s="57"/>
      <c r="BS254" s="57"/>
      <c r="BT254" s="57"/>
      <c r="BU254" s="66"/>
      <c r="BV254" s="61"/>
      <c r="BW254" s="61"/>
      <c r="BX254" s="65"/>
      <c r="BY254" s="63"/>
      <c r="BZ254" s="58"/>
      <c r="CA254" s="57"/>
      <c r="CC254" s="62"/>
      <c r="CM254" s="57"/>
    </row>
    <row r="255" ht="14.25" customHeight="1">
      <c r="A255" s="57"/>
      <c r="B255" s="57"/>
      <c r="C255" s="57"/>
      <c r="D255" s="58"/>
      <c r="E255" s="57"/>
      <c r="F255" s="59"/>
      <c r="G255" s="57"/>
      <c r="H255" s="57"/>
      <c r="I255" s="60"/>
      <c r="J255" s="60"/>
      <c r="K255" s="57"/>
      <c r="L255" s="48"/>
      <c r="M255" s="48"/>
      <c r="N255" s="57"/>
      <c r="V255" s="57"/>
      <c r="W255" s="61"/>
      <c r="Y255" s="61"/>
      <c r="Z255" s="62"/>
      <c r="AA255" s="61"/>
      <c r="AB255" s="63"/>
      <c r="AC255" s="57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57"/>
      <c r="AY255" s="64"/>
      <c r="AZ255" s="61"/>
      <c r="BA255" s="65"/>
      <c r="BE255" s="61"/>
      <c r="BF255" s="57"/>
      <c r="BG255" s="62"/>
      <c r="BH255" s="61"/>
      <c r="BI255" s="61"/>
      <c r="BJ255" s="61"/>
      <c r="BK255" s="48"/>
      <c r="BL255" s="57"/>
      <c r="BM255" s="57"/>
      <c r="BN255" s="66"/>
      <c r="BO255" s="57"/>
      <c r="BP255" s="57"/>
      <c r="BQ255" s="57"/>
      <c r="BR255" s="57"/>
      <c r="BS255" s="57"/>
      <c r="BT255" s="57"/>
      <c r="BU255" s="66"/>
      <c r="BV255" s="61"/>
      <c r="BW255" s="61"/>
      <c r="BX255" s="65"/>
      <c r="BY255" s="63"/>
      <c r="BZ255" s="58"/>
      <c r="CA255" s="57"/>
      <c r="CC255" s="62"/>
      <c r="CM255" s="57"/>
    </row>
    <row r="256" ht="14.25" customHeight="1">
      <c r="A256" s="57"/>
      <c r="B256" s="57"/>
      <c r="C256" s="57"/>
      <c r="D256" s="58"/>
      <c r="E256" s="57"/>
      <c r="F256" s="59"/>
      <c r="G256" s="57"/>
      <c r="H256" s="57"/>
      <c r="I256" s="60"/>
      <c r="J256" s="60"/>
      <c r="K256" s="57"/>
      <c r="L256" s="48"/>
      <c r="M256" s="48"/>
      <c r="N256" s="57"/>
      <c r="V256" s="57"/>
      <c r="W256" s="61"/>
      <c r="Y256" s="61"/>
      <c r="Z256" s="62"/>
      <c r="AA256" s="61"/>
      <c r="AB256" s="63"/>
      <c r="AC256" s="57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57"/>
      <c r="AY256" s="64"/>
      <c r="AZ256" s="61"/>
      <c r="BA256" s="65"/>
      <c r="BE256" s="61"/>
      <c r="BF256" s="57"/>
      <c r="BG256" s="62"/>
      <c r="BH256" s="61"/>
      <c r="BI256" s="61"/>
      <c r="BJ256" s="61"/>
      <c r="BK256" s="48"/>
      <c r="BL256" s="57"/>
      <c r="BM256" s="57"/>
      <c r="BN256" s="66"/>
      <c r="BO256" s="57"/>
      <c r="BP256" s="57"/>
      <c r="BQ256" s="57"/>
      <c r="BR256" s="57"/>
      <c r="BS256" s="57"/>
      <c r="BT256" s="57"/>
      <c r="BU256" s="66"/>
      <c r="BV256" s="61"/>
      <c r="BW256" s="61"/>
      <c r="BX256" s="65"/>
      <c r="BY256" s="63"/>
      <c r="BZ256" s="58"/>
      <c r="CA256" s="57"/>
      <c r="CC256" s="62"/>
      <c r="CM256" s="57"/>
    </row>
    <row r="257" ht="14.25" customHeight="1">
      <c r="A257" s="57"/>
      <c r="B257" s="57"/>
      <c r="C257" s="57"/>
      <c r="D257" s="58"/>
      <c r="E257" s="57"/>
      <c r="F257" s="59"/>
      <c r="G257" s="57"/>
      <c r="H257" s="57"/>
      <c r="I257" s="60"/>
      <c r="J257" s="60"/>
      <c r="K257" s="57"/>
      <c r="L257" s="48"/>
      <c r="M257" s="48"/>
      <c r="N257" s="57"/>
      <c r="V257" s="57"/>
      <c r="W257" s="61"/>
      <c r="Y257" s="61"/>
      <c r="Z257" s="62"/>
      <c r="AA257" s="61"/>
      <c r="AB257" s="63"/>
      <c r="AC257" s="57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57"/>
      <c r="AY257" s="64"/>
      <c r="AZ257" s="61"/>
      <c r="BA257" s="65"/>
      <c r="BE257" s="61"/>
      <c r="BF257" s="57"/>
      <c r="BG257" s="62"/>
      <c r="BH257" s="61"/>
      <c r="BI257" s="61"/>
      <c r="BJ257" s="61"/>
      <c r="BK257" s="48"/>
      <c r="BL257" s="57"/>
      <c r="BM257" s="57"/>
      <c r="BN257" s="66"/>
      <c r="BO257" s="57"/>
      <c r="BP257" s="57"/>
      <c r="BQ257" s="57"/>
      <c r="BR257" s="57"/>
      <c r="BS257" s="57"/>
      <c r="BT257" s="57"/>
      <c r="BU257" s="66"/>
      <c r="BV257" s="61"/>
      <c r="BW257" s="61"/>
      <c r="BX257" s="65"/>
      <c r="BY257" s="63"/>
      <c r="BZ257" s="58"/>
      <c r="CA257" s="57"/>
      <c r="CC257" s="62"/>
      <c r="CM257" s="57"/>
    </row>
    <row r="258" ht="14.25" customHeight="1">
      <c r="A258" s="57"/>
      <c r="B258" s="57"/>
      <c r="C258" s="57"/>
      <c r="D258" s="58"/>
      <c r="E258" s="57"/>
      <c r="F258" s="59"/>
      <c r="G258" s="57"/>
      <c r="H258" s="57"/>
      <c r="I258" s="60"/>
      <c r="J258" s="60"/>
      <c r="K258" s="57"/>
      <c r="L258" s="48"/>
      <c r="M258" s="48"/>
      <c r="N258" s="57"/>
      <c r="V258" s="57"/>
      <c r="W258" s="61"/>
      <c r="Y258" s="61"/>
      <c r="Z258" s="62"/>
      <c r="AA258" s="61"/>
      <c r="AB258" s="63"/>
      <c r="AC258" s="57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57"/>
      <c r="AY258" s="64"/>
      <c r="AZ258" s="61"/>
      <c r="BA258" s="65"/>
      <c r="BE258" s="61"/>
      <c r="BF258" s="57"/>
      <c r="BG258" s="62"/>
      <c r="BH258" s="61"/>
      <c r="BI258" s="61"/>
      <c r="BJ258" s="61"/>
      <c r="BK258" s="48"/>
      <c r="BL258" s="57"/>
      <c r="BM258" s="57"/>
      <c r="BN258" s="66"/>
      <c r="BO258" s="57"/>
      <c r="BP258" s="57"/>
      <c r="BQ258" s="57"/>
      <c r="BR258" s="57"/>
      <c r="BS258" s="57"/>
      <c r="BT258" s="57"/>
      <c r="BU258" s="66"/>
      <c r="BV258" s="61"/>
      <c r="BW258" s="61"/>
      <c r="BX258" s="65"/>
      <c r="BY258" s="63"/>
      <c r="BZ258" s="58"/>
      <c r="CA258" s="57"/>
      <c r="CC258" s="62"/>
      <c r="CM258" s="57"/>
    </row>
    <row r="259" ht="14.25" customHeight="1">
      <c r="A259" s="57"/>
      <c r="B259" s="57"/>
      <c r="C259" s="57"/>
      <c r="D259" s="58"/>
      <c r="E259" s="57"/>
      <c r="F259" s="59"/>
      <c r="G259" s="57"/>
      <c r="H259" s="57"/>
      <c r="I259" s="60"/>
      <c r="J259" s="60"/>
      <c r="K259" s="57"/>
      <c r="L259" s="48"/>
      <c r="M259" s="48"/>
      <c r="N259" s="57"/>
      <c r="V259" s="57"/>
      <c r="W259" s="61"/>
      <c r="Y259" s="61"/>
      <c r="Z259" s="62"/>
      <c r="AA259" s="61"/>
      <c r="AB259" s="63"/>
      <c r="AC259" s="57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57"/>
      <c r="AY259" s="64"/>
      <c r="AZ259" s="61"/>
      <c r="BA259" s="65"/>
      <c r="BE259" s="61"/>
      <c r="BF259" s="57"/>
      <c r="BG259" s="62"/>
      <c r="BH259" s="61"/>
      <c r="BI259" s="61"/>
      <c r="BJ259" s="61"/>
      <c r="BK259" s="48"/>
      <c r="BL259" s="57"/>
      <c r="BM259" s="57"/>
      <c r="BN259" s="66"/>
      <c r="BO259" s="57"/>
      <c r="BP259" s="57"/>
      <c r="BQ259" s="57"/>
      <c r="BR259" s="57"/>
      <c r="BS259" s="57"/>
      <c r="BT259" s="57"/>
      <c r="BU259" s="66"/>
      <c r="BV259" s="61"/>
      <c r="BW259" s="61"/>
      <c r="BX259" s="65"/>
      <c r="BY259" s="63"/>
      <c r="BZ259" s="58"/>
      <c r="CA259" s="57"/>
      <c r="CC259" s="62"/>
      <c r="CM259" s="57"/>
    </row>
    <row r="260" ht="14.25" customHeight="1">
      <c r="A260" s="57"/>
      <c r="B260" s="57"/>
      <c r="C260" s="57"/>
      <c r="D260" s="58"/>
      <c r="E260" s="57"/>
      <c r="F260" s="59"/>
      <c r="G260" s="57"/>
      <c r="H260" s="57"/>
      <c r="I260" s="60"/>
      <c r="J260" s="60"/>
      <c r="K260" s="57"/>
      <c r="L260" s="48"/>
      <c r="M260" s="48"/>
      <c r="N260" s="57"/>
      <c r="V260" s="57"/>
      <c r="W260" s="61"/>
      <c r="Y260" s="61"/>
      <c r="Z260" s="62"/>
      <c r="AA260" s="61"/>
      <c r="AB260" s="63"/>
      <c r="AC260" s="57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57"/>
      <c r="AY260" s="64"/>
      <c r="AZ260" s="61"/>
      <c r="BA260" s="65"/>
      <c r="BE260" s="61"/>
      <c r="BF260" s="57"/>
      <c r="BG260" s="62"/>
      <c r="BH260" s="61"/>
      <c r="BI260" s="61"/>
      <c r="BJ260" s="61"/>
      <c r="BK260" s="48"/>
      <c r="BL260" s="57"/>
      <c r="BM260" s="57"/>
      <c r="BN260" s="66"/>
      <c r="BO260" s="57"/>
      <c r="BP260" s="57"/>
      <c r="BQ260" s="57"/>
      <c r="BR260" s="57"/>
      <c r="BS260" s="57"/>
      <c r="BT260" s="57"/>
      <c r="BU260" s="66"/>
      <c r="BV260" s="61"/>
      <c r="BW260" s="61"/>
      <c r="BX260" s="65"/>
      <c r="BY260" s="63"/>
      <c r="BZ260" s="58"/>
      <c r="CA260" s="57"/>
      <c r="CC260" s="62"/>
      <c r="CM260" s="57"/>
    </row>
    <row r="261" ht="14.25" customHeight="1">
      <c r="A261" s="57"/>
      <c r="B261" s="57"/>
      <c r="C261" s="57"/>
      <c r="D261" s="58"/>
      <c r="E261" s="57"/>
      <c r="F261" s="59"/>
      <c r="G261" s="57"/>
      <c r="H261" s="57"/>
      <c r="I261" s="60"/>
      <c r="J261" s="60"/>
      <c r="K261" s="57"/>
      <c r="L261" s="48"/>
      <c r="M261" s="48"/>
      <c r="N261" s="57"/>
      <c r="V261" s="57"/>
      <c r="W261" s="61"/>
      <c r="Y261" s="61"/>
      <c r="Z261" s="62"/>
      <c r="AA261" s="61"/>
      <c r="AB261" s="63"/>
      <c r="AC261" s="57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57"/>
      <c r="AY261" s="64"/>
      <c r="AZ261" s="61"/>
      <c r="BA261" s="65"/>
      <c r="BE261" s="61"/>
      <c r="BF261" s="57"/>
      <c r="BG261" s="62"/>
      <c r="BH261" s="61"/>
      <c r="BI261" s="61"/>
      <c r="BJ261" s="61"/>
      <c r="BK261" s="48"/>
      <c r="BL261" s="57"/>
      <c r="BM261" s="57"/>
      <c r="BN261" s="66"/>
      <c r="BO261" s="57"/>
      <c r="BP261" s="57"/>
      <c r="BQ261" s="57"/>
      <c r="BR261" s="57"/>
      <c r="BS261" s="57"/>
      <c r="BT261" s="57"/>
      <c r="BU261" s="66"/>
      <c r="BV261" s="61"/>
      <c r="BW261" s="61"/>
      <c r="BX261" s="65"/>
      <c r="BY261" s="63"/>
      <c r="BZ261" s="58"/>
      <c r="CA261" s="57"/>
      <c r="CC261" s="62"/>
      <c r="CM261" s="57"/>
    </row>
    <row r="262" ht="14.25" customHeight="1">
      <c r="A262" s="57"/>
      <c r="B262" s="57"/>
      <c r="C262" s="57"/>
      <c r="D262" s="58"/>
      <c r="E262" s="57"/>
      <c r="F262" s="59"/>
      <c r="G262" s="57"/>
      <c r="H262" s="57"/>
      <c r="I262" s="60"/>
      <c r="J262" s="60"/>
      <c r="K262" s="57"/>
      <c r="L262" s="48"/>
      <c r="M262" s="48"/>
      <c r="N262" s="57"/>
      <c r="V262" s="57"/>
      <c r="W262" s="61"/>
      <c r="Y262" s="61"/>
      <c r="Z262" s="62"/>
      <c r="AA262" s="61"/>
      <c r="AB262" s="63"/>
      <c r="AC262" s="57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57"/>
      <c r="AY262" s="64"/>
      <c r="AZ262" s="61"/>
      <c r="BA262" s="65"/>
      <c r="BE262" s="61"/>
      <c r="BF262" s="57"/>
      <c r="BG262" s="62"/>
      <c r="BH262" s="61"/>
      <c r="BI262" s="61"/>
      <c r="BJ262" s="61"/>
      <c r="BK262" s="48"/>
      <c r="BL262" s="57"/>
      <c r="BM262" s="57"/>
      <c r="BN262" s="66"/>
      <c r="BO262" s="57"/>
      <c r="BP262" s="57"/>
      <c r="BQ262" s="57"/>
      <c r="BR262" s="57"/>
      <c r="BS262" s="57"/>
      <c r="BT262" s="57"/>
      <c r="BU262" s="66"/>
      <c r="BV262" s="61"/>
      <c r="BW262" s="61"/>
      <c r="BX262" s="65"/>
      <c r="BY262" s="63"/>
      <c r="BZ262" s="58"/>
      <c r="CA262" s="57"/>
      <c r="CC262" s="62"/>
      <c r="CM262" s="57"/>
    </row>
    <row r="263" ht="14.25" customHeight="1">
      <c r="A263" s="57"/>
      <c r="B263" s="57"/>
      <c r="C263" s="57"/>
      <c r="D263" s="58"/>
      <c r="E263" s="57"/>
      <c r="F263" s="59"/>
      <c r="G263" s="57"/>
      <c r="H263" s="57"/>
      <c r="I263" s="60"/>
      <c r="J263" s="60"/>
      <c r="K263" s="57"/>
      <c r="L263" s="48"/>
      <c r="M263" s="48"/>
      <c r="N263" s="57"/>
      <c r="V263" s="57"/>
      <c r="W263" s="61"/>
      <c r="Y263" s="61"/>
      <c r="Z263" s="62"/>
      <c r="AA263" s="61"/>
      <c r="AB263" s="63"/>
      <c r="AC263" s="57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57"/>
      <c r="AY263" s="64"/>
      <c r="AZ263" s="61"/>
      <c r="BA263" s="65"/>
      <c r="BE263" s="61"/>
      <c r="BF263" s="57"/>
      <c r="BG263" s="62"/>
      <c r="BH263" s="61"/>
      <c r="BI263" s="61"/>
      <c r="BJ263" s="61"/>
      <c r="BK263" s="48"/>
      <c r="BL263" s="57"/>
      <c r="BM263" s="57"/>
      <c r="BN263" s="66"/>
      <c r="BO263" s="57"/>
      <c r="BP263" s="57"/>
      <c r="BQ263" s="57"/>
      <c r="BR263" s="57"/>
      <c r="BS263" s="57"/>
      <c r="BT263" s="57"/>
      <c r="BU263" s="66"/>
      <c r="BV263" s="61"/>
      <c r="BW263" s="61"/>
      <c r="BX263" s="65"/>
      <c r="BY263" s="63"/>
      <c r="BZ263" s="58"/>
      <c r="CA263" s="57"/>
      <c r="CC263" s="62"/>
      <c r="CM263" s="57"/>
    </row>
    <row r="264" ht="14.25" customHeight="1">
      <c r="A264" s="57"/>
      <c r="B264" s="57"/>
      <c r="C264" s="57"/>
      <c r="D264" s="58"/>
      <c r="E264" s="57"/>
      <c r="F264" s="59"/>
      <c r="G264" s="57"/>
      <c r="H264" s="57"/>
      <c r="I264" s="60"/>
      <c r="J264" s="60"/>
      <c r="K264" s="57"/>
      <c r="L264" s="48"/>
      <c r="M264" s="48"/>
      <c r="N264" s="57"/>
      <c r="V264" s="57"/>
      <c r="W264" s="61"/>
      <c r="Y264" s="61"/>
      <c r="Z264" s="62"/>
      <c r="AA264" s="61"/>
      <c r="AB264" s="63"/>
      <c r="AC264" s="57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57"/>
      <c r="AY264" s="64"/>
      <c r="AZ264" s="61"/>
      <c r="BA264" s="65"/>
      <c r="BE264" s="61"/>
      <c r="BF264" s="57"/>
      <c r="BG264" s="62"/>
      <c r="BH264" s="61"/>
      <c r="BI264" s="61"/>
      <c r="BJ264" s="61"/>
      <c r="BK264" s="48"/>
      <c r="BL264" s="57"/>
      <c r="BM264" s="57"/>
      <c r="BN264" s="66"/>
      <c r="BO264" s="57"/>
      <c r="BP264" s="57"/>
      <c r="BQ264" s="57"/>
      <c r="BR264" s="57"/>
      <c r="BS264" s="57"/>
      <c r="BT264" s="57"/>
      <c r="BU264" s="66"/>
      <c r="BV264" s="61"/>
      <c r="BW264" s="61"/>
      <c r="BX264" s="65"/>
      <c r="BY264" s="63"/>
      <c r="BZ264" s="58"/>
      <c r="CA264" s="57"/>
      <c r="CC264" s="62"/>
      <c r="CM264" s="57"/>
    </row>
    <row r="265" ht="14.25" customHeight="1">
      <c r="A265" s="57"/>
      <c r="B265" s="57"/>
      <c r="C265" s="57"/>
      <c r="D265" s="58"/>
      <c r="E265" s="57"/>
      <c r="F265" s="59"/>
      <c r="G265" s="57"/>
      <c r="H265" s="57"/>
      <c r="I265" s="60"/>
      <c r="J265" s="60"/>
      <c r="K265" s="57"/>
      <c r="L265" s="48"/>
      <c r="M265" s="48"/>
      <c r="N265" s="57"/>
      <c r="V265" s="57"/>
      <c r="W265" s="61"/>
      <c r="Y265" s="61"/>
      <c r="Z265" s="62"/>
      <c r="AA265" s="61"/>
      <c r="AB265" s="63"/>
      <c r="AC265" s="57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57"/>
      <c r="AY265" s="64"/>
      <c r="AZ265" s="61"/>
      <c r="BA265" s="65"/>
      <c r="BE265" s="61"/>
      <c r="BF265" s="57"/>
      <c r="BG265" s="62"/>
      <c r="BH265" s="61"/>
      <c r="BI265" s="61"/>
      <c r="BJ265" s="61"/>
      <c r="BK265" s="48"/>
      <c r="BL265" s="57"/>
      <c r="BM265" s="57"/>
      <c r="BN265" s="66"/>
      <c r="BO265" s="57"/>
      <c r="BP265" s="57"/>
      <c r="BQ265" s="57"/>
      <c r="BR265" s="57"/>
      <c r="BS265" s="57"/>
      <c r="BT265" s="57"/>
      <c r="BU265" s="66"/>
      <c r="BV265" s="61"/>
      <c r="BW265" s="61"/>
      <c r="BX265" s="65"/>
      <c r="BY265" s="63"/>
      <c r="BZ265" s="58"/>
      <c r="CA265" s="57"/>
      <c r="CC265" s="62"/>
      <c r="CM265" s="57"/>
    </row>
    <row r="266" ht="14.25" customHeight="1">
      <c r="A266" s="57"/>
      <c r="B266" s="57"/>
      <c r="C266" s="57"/>
      <c r="D266" s="58"/>
      <c r="E266" s="57"/>
      <c r="F266" s="59"/>
      <c r="G266" s="57"/>
      <c r="H266" s="57"/>
      <c r="I266" s="60"/>
      <c r="J266" s="60"/>
      <c r="K266" s="57"/>
      <c r="L266" s="48"/>
      <c r="M266" s="48"/>
      <c r="N266" s="57"/>
      <c r="V266" s="57"/>
      <c r="W266" s="61"/>
      <c r="Y266" s="61"/>
      <c r="Z266" s="62"/>
      <c r="AA266" s="61"/>
      <c r="AB266" s="63"/>
      <c r="AC266" s="57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57"/>
      <c r="AY266" s="64"/>
      <c r="AZ266" s="61"/>
      <c r="BA266" s="65"/>
      <c r="BE266" s="61"/>
      <c r="BF266" s="57"/>
      <c r="BG266" s="62"/>
      <c r="BH266" s="61"/>
      <c r="BI266" s="61"/>
      <c r="BJ266" s="61"/>
      <c r="BK266" s="48"/>
      <c r="BL266" s="57"/>
      <c r="BM266" s="57"/>
      <c r="BN266" s="66"/>
      <c r="BO266" s="57"/>
      <c r="BP266" s="57"/>
      <c r="BQ266" s="57"/>
      <c r="BR266" s="57"/>
      <c r="BS266" s="57"/>
      <c r="BT266" s="57"/>
      <c r="BU266" s="66"/>
      <c r="BV266" s="61"/>
      <c r="BW266" s="61"/>
      <c r="BX266" s="65"/>
      <c r="BY266" s="63"/>
      <c r="BZ266" s="58"/>
      <c r="CA266" s="57"/>
      <c r="CC266" s="62"/>
      <c r="CM266" s="57"/>
    </row>
    <row r="267" ht="14.25" customHeight="1">
      <c r="A267" s="57"/>
      <c r="B267" s="57"/>
      <c r="C267" s="57"/>
      <c r="D267" s="58"/>
      <c r="E267" s="57"/>
      <c r="F267" s="59"/>
      <c r="G267" s="57"/>
      <c r="H267" s="57"/>
      <c r="I267" s="60"/>
      <c r="J267" s="60"/>
      <c r="K267" s="57"/>
      <c r="L267" s="48"/>
      <c r="M267" s="48"/>
      <c r="N267" s="57"/>
      <c r="V267" s="57"/>
      <c r="W267" s="61"/>
      <c r="Y267" s="61"/>
      <c r="Z267" s="62"/>
      <c r="AA267" s="61"/>
      <c r="AB267" s="63"/>
      <c r="AC267" s="57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57"/>
      <c r="AY267" s="64"/>
      <c r="AZ267" s="61"/>
      <c r="BA267" s="65"/>
      <c r="BE267" s="61"/>
      <c r="BF267" s="57"/>
      <c r="BG267" s="62"/>
      <c r="BH267" s="61"/>
      <c r="BI267" s="61"/>
      <c r="BJ267" s="61"/>
      <c r="BK267" s="48"/>
      <c r="BL267" s="57"/>
      <c r="BM267" s="57"/>
      <c r="BN267" s="66"/>
      <c r="BO267" s="57"/>
      <c r="BP267" s="57"/>
      <c r="BQ267" s="57"/>
      <c r="BR267" s="57"/>
      <c r="BS267" s="57"/>
      <c r="BT267" s="57"/>
      <c r="BU267" s="66"/>
      <c r="BV267" s="61"/>
      <c r="BW267" s="61"/>
      <c r="BX267" s="65"/>
      <c r="BY267" s="63"/>
      <c r="BZ267" s="58"/>
      <c r="CA267" s="57"/>
      <c r="CC267" s="62"/>
      <c r="CM267" s="57"/>
    </row>
    <row r="268" ht="14.25" customHeight="1">
      <c r="A268" s="57"/>
      <c r="B268" s="57"/>
      <c r="C268" s="57"/>
      <c r="D268" s="58"/>
      <c r="E268" s="57"/>
      <c r="F268" s="59"/>
      <c r="G268" s="57"/>
      <c r="H268" s="57"/>
      <c r="I268" s="60"/>
      <c r="J268" s="60"/>
      <c r="K268" s="57"/>
      <c r="L268" s="48"/>
      <c r="M268" s="48"/>
      <c r="N268" s="57"/>
      <c r="V268" s="57"/>
      <c r="W268" s="61"/>
      <c r="Y268" s="61"/>
      <c r="Z268" s="62"/>
      <c r="AA268" s="61"/>
      <c r="AB268" s="63"/>
      <c r="AC268" s="57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57"/>
      <c r="AY268" s="64"/>
      <c r="AZ268" s="61"/>
      <c r="BA268" s="65"/>
      <c r="BE268" s="61"/>
      <c r="BF268" s="57"/>
      <c r="BG268" s="62"/>
      <c r="BH268" s="61"/>
      <c r="BI268" s="61"/>
      <c r="BJ268" s="61"/>
      <c r="BK268" s="48"/>
      <c r="BL268" s="57"/>
      <c r="BM268" s="57"/>
      <c r="BN268" s="66"/>
      <c r="BO268" s="57"/>
      <c r="BP268" s="57"/>
      <c r="BQ268" s="57"/>
      <c r="BR268" s="57"/>
      <c r="BS268" s="57"/>
      <c r="BT268" s="57"/>
      <c r="BU268" s="66"/>
      <c r="BV268" s="61"/>
      <c r="BW268" s="61"/>
      <c r="BX268" s="65"/>
      <c r="BY268" s="63"/>
      <c r="BZ268" s="58"/>
      <c r="CA268" s="57"/>
      <c r="CC268" s="62"/>
      <c r="CM268" s="57"/>
    </row>
    <row r="269" ht="14.25" customHeight="1">
      <c r="A269" s="57"/>
      <c r="B269" s="57"/>
      <c r="C269" s="57"/>
      <c r="D269" s="58"/>
      <c r="E269" s="57"/>
      <c r="F269" s="59"/>
      <c r="G269" s="57"/>
      <c r="H269" s="57"/>
      <c r="I269" s="60"/>
      <c r="J269" s="60"/>
      <c r="K269" s="57"/>
      <c r="L269" s="48"/>
      <c r="M269" s="48"/>
      <c r="N269" s="57"/>
      <c r="V269" s="57"/>
      <c r="W269" s="61"/>
      <c r="Y269" s="61"/>
      <c r="Z269" s="62"/>
      <c r="AA269" s="61"/>
      <c r="AB269" s="63"/>
      <c r="AC269" s="57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57"/>
      <c r="AY269" s="64"/>
      <c r="AZ269" s="61"/>
      <c r="BA269" s="65"/>
      <c r="BE269" s="61"/>
      <c r="BF269" s="57"/>
      <c r="BG269" s="62"/>
      <c r="BH269" s="61"/>
      <c r="BI269" s="61"/>
      <c r="BJ269" s="61"/>
      <c r="BK269" s="48"/>
      <c r="BL269" s="57"/>
      <c r="BM269" s="57"/>
      <c r="BN269" s="66"/>
      <c r="BO269" s="57"/>
      <c r="BP269" s="57"/>
      <c r="BQ269" s="57"/>
      <c r="BR269" s="57"/>
      <c r="BS269" s="57"/>
      <c r="BT269" s="57"/>
      <c r="BU269" s="66"/>
      <c r="BV269" s="61"/>
      <c r="BW269" s="61"/>
      <c r="BX269" s="65"/>
      <c r="BY269" s="63"/>
      <c r="BZ269" s="58"/>
      <c r="CA269" s="57"/>
      <c r="CC269" s="62"/>
      <c r="CM269" s="57"/>
    </row>
    <row r="270" ht="14.25" customHeight="1">
      <c r="A270" s="57"/>
      <c r="B270" s="57"/>
      <c r="C270" s="57"/>
      <c r="D270" s="58"/>
      <c r="E270" s="57"/>
      <c r="F270" s="59"/>
      <c r="G270" s="57"/>
      <c r="H270" s="57"/>
      <c r="I270" s="60"/>
      <c r="J270" s="60"/>
      <c r="K270" s="57"/>
      <c r="L270" s="48"/>
      <c r="M270" s="48"/>
      <c r="N270" s="57"/>
      <c r="V270" s="57"/>
      <c r="W270" s="61"/>
      <c r="Y270" s="61"/>
      <c r="Z270" s="62"/>
      <c r="AA270" s="61"/>
      <c r="AB270" s="63"/>
      <c r="AC270" s="57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57"/>
      <c r="AY270" s="64"/>
      <c r="AZ270" s="61"/>
      <c r="BA270" s="65"/>
      <c r="BE270" s="61"/>
      <c r="BF270" s="57"/>
      <c r="BG270" s="62"/>
      <c r="BH270" s="61"/>
      <c r="BI270" s="61"/>
      <c r="BJ270" s="61"/>
      <c r="BK270" s="48"/>
      <c r="BL270" s="57"/>
      <c r="BM270" s="57"/>
      <c r="BN270" s="66"/>
      <c r="BO270" s="57"/>
      <c r="BP270" s="57"/>
      <c r="BQ270" s="57"/>
      <c r="BR270" s="57"/>
      <c r="BS270" s="57"/>
      <c r="BT270" s="57"/>
      <c r="BU270" s="66"/>
      <c r="BV270" s="61"/>
      <c r="BW270" s="61"/>
      <c r="BX270" s="65"/>
      <c r="BY270" s="63"/>
      <c r="BZ270" s="58"/>
      <c r="CA270" s="57"/>
      <c r="CC270" s="62"/>
      <c r="CM270" s="57"/>
    </row>
    <row r="271" ht="14.25" customHeight="1">
      <c r="A271" s="57"/>
      <c r="B271" s="57"/>
      <c r="C271" s="57"/>
      <c r="D271" s="58"/>
      <c r="E271" s="57"/>
      <c r="F271" s="59"/>
      <c r="G271" s="57"/>
      <c r="H271" s="57"/>
      <c r="I271" s="60"/>
      <c r="J271" s="60"/>
      <c r="K271" s="57"/>
      <c r="L271" s="48"/>
      <c r="M271" s="48"/>
      <c r="N271" s="57"/>
      <c r="V271" s="57"/>
      <c r="W271" s="61"/>
      <c r="Y271" s="61"/>
      <c r="Z271" s="62"/>
      <c r="AA271" s="61"/>
      <c r="AB271" s="63"/>
      <c r="AC271" s="57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57"/>
      <c r="AY271" s="64"/>
      <c r="AZ271" s="61"/>
      <c r="BA271" s="65"/>
      <c r="BE271" s="61"/>
      <c r="BF271" s="57"/>
      <c r="BG271" s="62"/>
      <c r="BH271" s="61"/>
      <c r="BI271" s="61"/>
      <c r="BJ271" s="61"/>
      <c r="BK271" s="48"/>
      <c r="BL271" s="57"/>
      <c r="BM271" s="57"/>
      <c r="BN271" s="66"/>
      <c r="BO271" s="57"/>
      <c r="BP271" s="57"/>
      <c r="BQ271" s="57"/>
      <c r="BR271" s="57"/>
      <c r="BS271" s="57"/>
      <c r="BT271" s="57"/>
      <c r="BU271" s="66"/>
      <c r="BV271" s="61"/>
      <c r="BW271" s="61"/>
      <c r="BX271" s="65"/>
      <c r="BY271" s="63"/>
      <c r="BZ271" s="58"/>
      <c r="CA271" s="57"/>
      <c r="CC271" s="62"/>
      <c r="CM271" s="57"/>
    </row>
    <row r="272" ht="14.25" customHeight="1">
      <c r="A272" s="57"/>
      <c r="B272" s="57"/>
      <c r="C272" s="57"/>
      <c r="D272" s="58"/>
      <c r="E272" s="57"/>
      <c r="F272" s="59"/>
      <c r="G272" s="57"/>
      <c r="H272" s="57"/>
      <c r="I272" s="60"/>
      <c r="J272" s="60"/>
      <c r="K272" s="57"/>
      <c r="L272" s="48"/>
      <c r="M272" s="48"/>
      <c r="N272" s="57"/>
      <c r="V272" s="57"/>
      <c r="W272" s="61"/>
      <c r="Y272" s="61"/>
      <c r="Z272" s="62"/>
      <c r="AA272" s="61"/>
      <c r="AB272" s="63"/>
      <c r="AC272" s="57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57"/>
      <c r="AY272" s="64"/>
      <c r="AZ272" s="61"/>
      <c r="BA272" s="65"/>
      <c r="BE272" s="61"/>
      <c r="BF272" s="57"/>
      <c r="BG272" s="62"/>
      <c r="BH272" s="61"/>
      <c r="BI272" s="61"/>
      <c r="BJ272" s="61"/>
      <c r="BK272" s="48"/>
      <c r="BL272" s="57"/>
      <c r="BM272" s="57"/>
      <c r="BN272" s="66"/>
      <c r="BO272" s="57"/>
      <c r="BP272" s="57"/>
      <c r="BQ272" s="57"/>
      <c r="BR272" s="57"/>
      <c r="BS272" s="57"/>
      <c r="BT272" s="57"/>
      <c r="BU272" s="66"/>
      <c r="BV272" s="61"/>
      <c r="BW272" s="61"/>
      <c r="BX272" s="65"/>
      <c r="BY272" s="63"/>
      <c r="BZ272" s="58"/>
      <c r="CA272" s="57"/>
      <c r="CC272" s="62"/>
      <c r="CM272" s="57"/>
    </row>
    <row r="273" ht="14.25" customHeight="1">
      <c r="A273" s="57"/>
      <c r="B273" s="57"/>
      <c r="C273" s="57"/>
      <c r="D273" s="58"/>
      <c r="E273" s="57"/>
      <c r="F273" s="59"/>
      <c r="G273" s="57"/>
      <c r="H273" s="57"/>
      <c r="I273" s="60"/>
      <c r="J273" s="60"/>
      <c r="K273" s="57"/>
      <c r="L273" s="48"/>
      <c r="M273" s="48"/>
      <c r="N273" s="57"/>
      <c r="V273" s="57"/>
      <c r="W273" s="61"/>
      <c r="Y273" s="61"/>
      <c r="Z273" s="62"/>
      <c r="AA273" s="61"/>
      <c r="AB273" s="63"/>
      <c r="AC273" s="57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57"/>
      <c r="AY273" s="64"/>
      <c r="AZ273" s="61"/>
      <c r="BA273" s="65"/>
      <c r="BE273" s="61"/>
      <c r="BF273" s="57"/>
      <c r="BG273" s="62"/>
      <c r="BH273" s="61"/>
      <c r="BI273" s="61"/>
      <c r="BJ273" s="61"/>
      <c r="BK273" s="48"/>
      <c r="BL273" s="57"/>
      <c r="BM273" s="57"/>
      <c r="BN273" s="66"/>
      <c r="BO273" s="57"/>
      <c r="BP273" s="57"/>
      <c r="BQ273" s="57"/>
      <c r="BR273" s="57"/>
      <c r="BS273" s="57"/>
      <c r="BT273" s="57"/>
      <c r="BU273" s="66"/>
      <c r="BV273" s="61"/>
      <c r="BW273" s="61"/>
      <c r="BX273" s="65"/>
      <c r="BY273" s="63"/>
      <c r="BZ273" s="58"/>
      <c r="CA273" s="57"/>
      <c r="CC273" s="62"/>
      <c r="CM273" s="57"/>
    </row>
    <row r="274" ht="14.25" customHeight="1">
      <c r="A274" s="57"/>
      <c r="B274" s="57"/>
      <c r="C274" s="57"/>
      <c r="D274" s="58"/>
      <c r="E274" s="57"/>
      <c r="F274" s="59"/>
      <c r="G274" s="57"/>
      <c r="H274" s="57"/>
      <c r="I274" s="60"/>
      <c r="J274" s="60"/>
      <c r="K274" s="57"/>
      <c r="L274" s="48"/>
      <c r="M274" s="48"/>
      <c r="N274" s="57"/>
      <c r="V274" s="57"/>
      <c r="W274" s="61"/>
      <c r="Y274" s="61"/>
      <c r="Z274" s="62"/>
      <c r="AA274" s="61"/>
      <c r="AB274" s="63"/>
      <c r="AC274" s="57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57"/>
      <c r="AY274" s="64"/>
      <c r="AZ274" s="61"/>
      <c r="BA274" s="65"/>
      <c r="BE274" s="61"/>
      <c r="BF274" s="57"/>
      <c r="BG274" s="62"/>
      <c r="BH274" s="61"/>
      <c r="BI274" s="61"/>
      <c r="BJ274" s="61"/>
      <c r="BK274" s="48"/>
      <c r="BL274" s="57"/>
      <c r="BM274" s="57"/>
      <c r="BN274" s="66"/>
      <c r="BO274" s="57"/>
      <c r="BP274" s="57"/>
      <c r="BQ274" s="57"/>
      <c r="BR274" s="57"/>
      <c r="BS274" s="57"/>
      <c r="BT274" s="57"/>
      <c r="BU274" s="66"/>
      <c r="BV274" s="61"/>
      <c r="BW274" s="61"/>
      <c r="BX274" s="65"/>
      <c r="BY274" s="63"/>
      <c r="BZ274" s="58"/>
      <c r="CA274" s="57"/>
      <c r="CC274" s="62"/>
      <c r="CM274" s="57"/>
    </row>
    <row r="275" ht="14.25" customHeight="1">
      <c r="A275" s="57"/>
      <c r="B275" s="57"/>
      <c r="C275" s="57"/>
      <c r="D275" s="58"/>
      <c r="E275" s="57"/>
      <c r="F275" s="59"/>
      <c r="G275" s="57"/>
      <c r="H275" s="57"/>
      <c r="I275" s="60"/>
      <c r="J275" s="60"/>
      <c r="K275" s="57"/>
      <c r="L275" s="48"/>
      <c r="M275" s="48"/>
      <c r="N275" s="57"/>
      <c r="V275" s="57"/>
      <c r="W275" s="61"/>
      <c r="Y275" s="61"/>
      <c r="Z275" s="62"/>
      <c r="AA275" s="61"/>
      <c r="AB275" s="63"/>
      <c r="AC275" s="57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57"/>
      <c r="AY275" s="64"/>
      <c r="AZ275" s="61"/>
      <c r="BA275" s="65"/>
      <c r="BE275" s="61"/>
      <c r="BF275" s="57"/>
      <c r="BG275" s="62"/>
      <c r="BH275" s="61"/>
      <c r="BI275" s="61"/>
      <c r="BJ275" s="61"/>
      <c r="BK275" s="48"/>
      <c r="BL275" s="57"/>
      <c r="BM275" s="57"/>
      <c r="BN275" s="66"/>
      <c r="BO275" s="57"/>
      <c r="BP275" s="57"/>
      <c r="BQ275" s="57"/>
      <c r="BR275" s="57"/>
      <c r="BS275" s="57"/>
      <c r="BT275" s="57"/>
      <c r="BU275" s="66"/>
      <c r="BV275" s="61"/>
      <c r="BW275" s="61"/>
      <c r="BX275" s="65"/>
      <c r="BY275" s="63"/>
      <c r="BZ275" s="58"/>
      <c r="CA275" s="57"/>
      <c r="CC275" s="62"/>
      <c r="CM275" s="57"/>
    </row>
    <row r="276" ht="14.25" customHeight="1">
      <c r="A276" s="57"/>
      <c r="B276" s="57"/>
      <c r="C276" s="57"/>
      <c r="D276" s="58"/>
      <c r="E276" s="57"/>
      <c r="F276" s="59"/>
      <c r="G276" s="57"/>
      <c r="H276" s="57"/>
      <c r="I276" s="60"/>
      <c r="J276" s="60"/>
      <c r="K276" s="57"/>
      <c r="L276" s="48"/>
      <c r="M276" s="48"/>
      <c r="N276" s="57"/>
      <c r="V276" s="57"/>
      <c r="W276" s="61"/>
      <c r="Y276" s="61"/>
      <c r="Z276" s="62"/>
      <c r="AA276" s="61"/>
      <c r="AB276" s="63"/>
      <c r="AC276" s="57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57"/>
      <c r="AY276" s="64"/>
      <c r="AZ276" s="61"/>
      <c r="BA276" s="65"/>
      <c r="BE276" s="61"/>
      <c r="BF276" s="57"/>
      <c r="BG276" s="62"/>
      <c r="BH276" s="61"/>
      <c r="BI276" s="61"/>
      <c r="BJ276" s="61"/>
      <c r="BK276" s="48"/>
      <c r="BL276" s="57"/>
      <c r="BM276" s="57"/>
      <c r="BN276" s="66"/>
      <c r="BO276" s="57"/>
      <c r="BP276" s="57"/>
      <c r="BQ276" s="57"/>
      <c r="BR276" s="57"/>
      <c r="BS276" s="57"/>
      <c r="BT276" s="57"/>
      <c r="BU276" s="66"/>
      <c r="BV276" s="61"/>
      <c r="BW276" s="61"/>
      <c r="BX276" s="65"/>
      <c r="BY276" s="63"/>
      <c r="BZ276" s="58"/>
      <c r="CA276" s="57"/>
      <c r="CC276" s="62"/>
      <c r="CM276" s="57"/>
    </row>
    <row r="277" ht="14.25" customHeight="1">
      <c r="A277" s="57"/>
      <c r="B277" s="57"/>
      <c r="C277" s="57"/>
      <c r="D277" s="58"/>
      <c r="E277" s="57"/>
      <c r="F277" s="59"/>
      <c r="G277" s="57"/>
      <c r="H277" s="57"/>
      <c r="I277" s="60"/>
      <c r="J277" s="60"/>
      <c r="K277" s="57"/>
      <c r="L277" s="48"/>
      <c r="M277" s="48"/>
      <c r="N277" s="57"/>
      <c r="V277" s="57"/>
      <c r="W277" s="61"/>
      <c r="Y277" s="61"/>
      <c r="Z277" s="62"/>
      <c r="AA277" s="61"/>
      <c r="AB277" s="63"/>
      <c r="AC277" s="57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57"/>
      <c r="AY277" s="64"/>
      <c r="AZ277" s="61"/>
      <c r="BA277" s="65"/>
      <c r="BE277" s="61"/>
      <c r="BF277" s="57"/>
      <c r="BG277" s="62"/>
      <c r="BH277" s="61"/>
      <c r="BI277" s="61"/>
      <c r="BJ277" s="61"/>
      <c r="BK277" s="48"/>
      <c r="BL277" s="57"/>
      <c r="BM277" s="57"/>
      <c r="BN277" s="66"/>
      <c r="BO277" s="57"/>
      <c r="BP277" s="57"/>
      <c r="BQ277" s="57"/>
      <c r="BR277" s="57"/>
      <c r="BS277" s="57"/>
      <c r="BT277" s="57"/>
      <c r="BU277" s="66"/>
      <c r="BV277" s="61"/>
      <c r="BW277" s="61"/>
      <c r="BX277" s="65"/>
      <c r="BY277" s="63"/>
      <c r="BZ277" s="58"/>
      <c r="CA277" s="57"/>
      <c r="CC277" s="62"/>
      <c r="CM277" s="57"/>
    </row>
    <row r="278" ht="14.25" customHeight="1">
      <c r="A278" s="57"/>
      <c r="B278" s="57"/>
      <c r="C278" s="57"/>
      <c r="D278" s="58"/>
      <c r="E278" s="57"/>
      <c r="F278" s="59"/>
      <c r="G278" s="57"/>
      <c r="H278" s="57"/>
      <c r="I278" s="60"/>
      <c r="J278" s="60"/>
      <c r="K278" s="57"/>
      <c r="L278" s="48"/>
      <c r="M278" s="48"/>
      <c r="N278" s="57"/>
      <c r="V278" s="57"/>
      <c r="W278" s="61"/>
      <c r="Y278" s="61"/>
      <c r="Z278" s="62"/>
      <c r="AA278" s="61"/>
      <c r="AB278" s="63"/>
      <c r="AC278" s="57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57"/>
      <c r="AY278" s="64"/>
      <c r="AZ278" s="61"/>
      <c r="BA278" s="65"/>
      <c r="BE278" s="61"/>
      <c r="BF278" s="57"/>
      <c r="BG278" s="62"/>
      <c r="BH278" s="61"/>
      <c r="BI278" s="61"/>
      <c r="BJ278" s="61"/>
      <c r="BK278" s="48"/>
      <c r="BL278" s="57"/>
      <c r="BM278" s="57"/>
      <c r="BN278" s="66"/>
      <c r="BO278" s="57"/>
      <c r="BP278" s="57"/>
      <c r="BQ278" s="57"/>
      <c r="BR278" s="57"/>
      <c r="BS278" s="57"/>
      <c r="BT278" s="57"/>
      <c r="BU278" s="66"/>
      <c r="BV278" s="61"/>
      <c r="BW278" s="61"/>
      <c r="BX278" s="65"/>
      <c r="BY278" s="63"/>
      <c r="BZ278" s="58"/>
      <c r="CA278" s="57"/>
      <c r="CC278" s="62"/>
      <c r="CM278" s="57"/>
    </row>
    <row r="279" ht="14.25" customHeight="1">
      <c r="A279" s="57"/>
      <c r="B279" s="57"/>
      <c r="C279" s="57"/>
      <c r="D279" s="58"/>
      <c r="E279" s="57"/>
      <c r="F279" s="59"/>
      <c r="G279" s="57"/>
      <c r="H279" s="57"/>
      <c r="I279" s="60"/>
      <c r="J279" s="60"/>
      <c r="K279" s="57"/>
      <c r="L279" s="48"/>
      <c r="M279" s="48"/>
      <c r="N279" s="57"/>
      <c r="V279" s="57"/>
      <c r="W279" s="61"/>
      <c r="Y279" s="61"/>
      <c r="Z279" s="62"/>
      <c r="AA279" s="61"/>
      <c r="AB279" s="63"/>
      <c r="AC279" s="57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57"/>
      <c r="AY279" s="64"/>
      <c r="AZ279" s="61"/>
      <c r="BA279" s="65"/>
      <c r="BE279" s="61"/>
      <c r="BF279" s="57"/>
      <c r="BG279" s="62"/>
      <c r="BH279" s="61"/>
      <c r="BI279" s="61"/>
      <c r="BJ279" s="61"/>
      <c r="BK279" s="48"/>
      <c r="BL279" s="57"/>
      <c r="BM279" s="57"/>
      <c r="BN279" s="66"/>
      <c r="BO279" s="57"/>
      <c r="BP279" s="57"/>
      <c r="BQ279" s="57"/>
      <c r="BR279" s="57"/>
      <c r="BS279" s="57"/>
      <c r="BT279" s="57"/>
      <c r="BU279" s="66"/>
      <c r="BV279" s="61"/>
      <c r="BW279" s="61"/>
      <c r="BX279" s="65"/>
      <c r="BY279" s="63"/>
      <c r="BZ279" s="58"/>
      <c r="CA279" s="57"/>
      <c r="CC279" s="62"/>
      <c r="CM279" s="57"/>
    </row>
    <row r="280" ht="14.25" customHeight="1">
      <c r="A280" s="57"/>
      <c r="B280" s="57"/>
      <c r="C280" s="57"/>
      <c r="D280" s="58"/>
      <c r="E280" s="57"/>
      <c r="F280" s="59"/>
      <c r="G280" s="57"/>
      <c r="H280" s="57"/>
      <c r="I280" s="60"/>
      <c r="J280" s="60"/>
      <c r="K280" s="57"/>
      <c r="L280" s="48"/>
      <c r="M280" s="48"/>
      <c r="N280" s="57"/>
      <c r="V280" s="57"/>
      <c r="W280" s="61"/>
      <c r="Y280" s="61"/>
      <c r="Z280" s="62"/>
      <c r="AA280" s="61"/>
      <c r="AB280" s="63"/>
      <c r="AC280" s="57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57"/>
      <c r="AY280" s="64"/>
      <c r="AZ280" s="61"/>
      <c r="BA280" s="65"/>
      <c r="BE280" s="61"/>
      <c r="BF280" s="57"/>
      <c r="BG280" s="62"/>
      <c r="BH280" s="61"/>
      <c r="BI280" s="61"/>
      <c r="BJ280" s="61"/>
      <c r="BK280" s="48"/>
      <c r="BL280" s="57"/>
      <c r="BM280" s="57"/>
      <c r="BN280" s="66"/>
      <c r="BO280" s="57"/>
      <c r="BP280" s="57"/>
      <c r="BQ280" s="57"/>
      <c r="BR280" s="57"/>
      <c r="BS280" s="57"/>
      <c r="BT280" s="57"/>
      <c r="BU280" s="66"/>
      <c r="BV280" s="61"/>
      <c r="BW280" s="61"/>
      <c r="BX280" s="65"/>
      <c r="BY280" s="63"/>
      <c r="BZ280" s="58"/>
      <c r="CA280" s="57"/>
      <c r="CC280" s="62"/>
      <c r="CM280" s="57"/>
    </row>
    <row r="281" ht="14.25" customHeight="1">
      <c r="A281" s="57"/>
      <c r="B281" s="57"/>
      <c r="C281" s="57"/>
      <c r="D281" s="58"/>
      <c r="E281" s="57"/>
      <c r="F281" s="59"/>
      <c r="G281" s="57"/>
      <c r="H281" s="57"/>
      <c r="I281" s="60"/>
      <c r="J281" s="60"/>
      <c r="K281" s="57"/>
      <c r="L281" s="48"/>
      <c r="M281" s="48"/>
      <c r="N281" s="57"/>
      <c r="V281" s="57"/>
      <c r="W281" s="61"/>
      <c r="Y281" s="61"/>
      <c r="Z281" s="62"/>
      <c r="AA281" s="61"/>
      <c r="AB281" s="63"/>
      <c r="AC281" s="57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57"/>
      <c r="AY281" s="64"/>
      <c r="AZ281" s="61"/>
      <c r="BA281" s="65"/>
      <c r="BE281" s="61"/>
      <c r="BF281" s="57"/>
      <c r="BG281" s="62"/>
      <c r="BH281" s="61"/>
      <c r="BI281" s="61"/>
      <c r="BJ281" s="61"/>
      <c r="BK281" s="48"/>
      <c r="BL281" s="57"/>
      <c r="BM281" s="57"/>
      <c r="BN281" s="66"/>
      <c r="BO281" s="57"/>
      <c r="BP281" s="57"/>
      <c r="BQ281" s="57"/>
      <c r="BR281" s="57"/>
      <c r="BS281" s="57"/>
      <c r="BT281" s="57"/>
      <c r="BU281" s="66"/>
      <c r="BV281" s="61"/>
      <c r="BW281" s="61"/>
      <c r="BX281" s="65"/>
      <c r="BY281" s="63"/>
      <c r="BZ281" s="58"/>
      <c r="CA281" s="57"/>
      <c r="CC281" s="62"/>
      <c r="CM281" s="57"/>
    </row>
    <row r="282" ht="14.25" customHeight="1">
      <c r="A282" s="57"/>
      <c r="B282" s="57"/>
      <c r="C282" s="57"/>
      <c r="D282" s="58"/>
      <c r="E282" s="57"/>
      <c r="F282" s="59"/>
      <c r="G282" s="57"/>
      <c r="H282" s="57"/>
      <c r="I282" s="60"/>
      <c r="J282" s="60"/>
      <c r="K282" s="57"/>
      <c r="L282" s="48"/>
      <c r="M282" s="48"/>
      <c r="N282" s="57"/>
      <c r="V282" s="57"/>
      <c r="W282" s="61"/>
      <c r="Y282" s="61"/>
      <c r="Z282" s="62"/>
      <c r="AA282" s="61"/>
      <c r="AB282" s="63"/>
      <c r="AC282" s="57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57"/>
      <c r="AY282" s="64"/>
      <c r="AZ282" s="61"/>
      <c r="BA282" s="65"/>
      <c r="BE282" s="61"/>
      <c r="BF282" s="57"/>
      <c r="BG282" s="62"/>
      <c r="BH282" s="61"/>
      <c r="BI282" s="61"/>
      <c r="BJ282" s="61"/>
      <c r="BK282" s="48"/>
      <c r="BL282" s="57"/>
      <c r="BM282" s="57"/>
      <c r="BN282" s="66"/>
      <c r="BO282" s="57"/>
      <c r="BP282" s="57"/>
      <c r="BQ282" s="57"/>
      <c r="BR282" s="57"/>
      <c r="BS282" s="57"/>
      <c r="BT282" s="57"/>
      <c r="BU282" s="66"/>
      <c r="BV282" s="61"/>
      <c r="BW282" s="61"/>
      <c r="BX282" s="65"/>
      <c r="BY282" s="63"/>
      <c r="BZ282" s="58"/>
      <c r="CA282" s="57"/>
      <c r="CC282" s="62"/>
      <c r="CM282" s="57"/>
    </row>
    <row r="283" ht="14.25" customHeight="1">
      <c r="A283" s="57"/>
      <c r="B283" s="57"/>
      <c r="C283" s="57"/>
      <c r="D283" s="58"/>
      <c r="E283" s="57"/>
      <c r="F283" s="59"/>
      <c r="G283" s="57"/>
      <c r="H283" s="57"/>
      <c r="I283" s="60"/>
      <c r="J283" s="60"/>
      <c r="K283" s="57"/>
      <c r="L283" s="48"/>
      <c r="M283" s="48"/>
      <c r="N283" s="57"/>
      <c r="V283" s="57"/>
      <c r="W283" s="61"/>
      <c r="Y283" s="61"/>
      <c r="Z283" s="62"/>
      <c r="AA283" s="61"/>
      <c r="AB283" s="63"/>
      <c r="AC283" s="57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57"/>
      <c r="AY283" s="64"/>
      <c r="AZ283" s="61"/>
      <c r="BA283" s="65"/>
      <c r="BE283" s="61"/>
      <c r="BF283" s="57"/>
      <c r="BG283" s="62"/>
      <c r="BH283" s="61"/>
      <c r="BI283" s="61"/>
      <c r="BJ283" s="61"/>
      <c r="BK283" s="48"/>
      <c r="BL283" s="57"/>
      <c r="BM283" s="57"/>
      <c r="BN283" s="66"/>
      <c r="BO283" s="57"/>
      <c r="BP283" s="57"/>
      <c r="BQ283" s="57"/>
      <c r="BR283" s="57"/>
      <c r="BS283" s="57"/>
      <c r="BT283" s="57"/>
      <c r="BU283" s="66"/>
      <c r="BV283" s="61"/>
      <c r="BW283" s="61"/>
      <c r="BX283" s="65"/>
      <c r="BY283" s="63"/>
      <c r="BZ283" s="58"/>
      <c r="CA283" s="57"/>
      <c r="CC283" s="62"/>
      <c r="CM283" s="57"/>
    </row>
    <row r="284" ht="14.25" customHeight="1">
      <c r="A284" s="57"/>
      <c r="B284" s="57"/>
      <c r="C284" s="57"/>
      <c r="D284" s="58"/>
      <c r="E284" s="57"/>
      <c r="F284" s="59"/>
      <c r="G284" s="57"/>
      <c r="H284" s="57"/>
      <c r="I284" s="60"/>
      <c r="J284" s="60"/>
      <c r="K284" s="57"/>
      <c r="L284" s="48"/>
      <c r="M284" s="48"/>
      <c r="N284" s="57"/>
      <c r="V284" s="57"/>
      <c r="W284" s="61"/>
      <c r="Y284" s="61"/>
      <c r="Z284" s="62"/>
      <c r="AA284" s="61"/>
      <c r="AB284" s="63"/>
      <c r="AC284" s="57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57"/>
      <c r="AY284" s="64"/>
      <c r="AZ284" s="61"/>
      <c r="BA284" s="65"/>
      <c r="BE284" s="61"/>
      <c r="BF284" s="57"/>
      <c r="BG284" s="62"/>
      <c r="BH284" s="61"/>
      <c r="BI284" s="61"/>
      <c r="BJ284" s="61"/>
      <c r="BK284" s="48"/>
      <c r="BL284" s="57"/>
      <c r="BM284" s="57"/>
      <c r="BN284" s="66"/>
      <c r="BO284" s="57"/>
      <c r="BP284" s="57"/>
      <c r="BQ284" s="57"/>
      <c r="BR284" s="57"/>
      <c r="BS284" s="57"/>
      <c r="BT284" s="57"/>
      <c r="BU284" s="66"/>
      <c r="BV284" s="61"/>
      <c r="BW284" s="61"/>
      <c r="BX284" s="65"/>
      <c r="BY284" s="63"/>
      <c r="BZ284" s="58"/>
      <c r="CA284" s="57"/>
      <c r="CC284" s="62"/>
      <c r="CM284" s="57"/>
    </row>
    <row r="285" ht="14.25" customHeight="1">
      <c r="A285" s="57"/>
      <c r="B285" s="57"/>
      <c r="C285" s="57"/>
      <c r="D285" s="58"/>
      <c r="E285" s="57"/>
      <c r="F285" s="59"/>
      <c r="G285" s="57"/>
      <c r="H285" s="57"/>
      <c r="I285" s="60"/>
      <c r="J285" s="60"/>
      <c r="K285" s="57"/>
      <c r="L285" s="48"/>
      <c r="M285" s="48"/>
      <c r="N285" s="57"/>
      <c r="V285" s="57"/>
      <c r="W285" s="61"/>
      <c r="Y285" s="61"/>
      <c r="Z285" s="62"/>
      <c r="AA285" s="61"/>
      <c r="AB285" s="63"/>
      <c r="AC285" s="57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57"/>
      <c r="AY285" s="64"/>
      <c r="AZ285" s="61"/>
      <c r="BA285" s="65"/>
      <c r="BE285" s="61"/>
      <c r="BF285" s="57"/>
      <c r="BG285" s="62"/>
      <c r="BH285" s="61"/>
      <c r="BI285" s="61"/>
      <c r="BJ285" s="61"/>
      <c r="BK285" s="48"/>
      <c r="BL285" s="57"/>
      <c r="BM285" s="57"/>
      <c r="BN285" s="66"/>
      <c r="BO285" s="57"/>
      <c r="BP285" s="57"/>
      <c r="BQ285" s="57"/>
      <c r="BR285" s="57"/>
      <c r="BS285" s="57"/>
      <c r="BT285" s="57"/>
      <c r="BU285" s="66"/>
      <c r="BV285" s="61"/>
      <c r="BW285" s="61"/>
      <c r="BX285" s="65"/>
      <c r="BY285" s="63"/>
      <c r="BZ285" s="58"/>
      <c r="CA285" s="57"/>
      <c r="CC285" s="62"/>
      <c r="CM285" s="57"/>
    </row>
    <row r="286" ht="14.25" customHeight="1">
      <c r="A286" s="57"/>
      <c r="B286" s="57"/>
      <c r="C286" s="57"/>
      <c r="D286" s="58"/>
      <c r="E286" s="57"/>
      <c r="F286" s="59"/>
      <c r="G286" s="57"/>
      <c r="H286" s="57"/>
      <c r="I286" s="60"/>
      <c r="J286" s="60"/>
      <c r="K286" s="57"/>
      <c r="L286" s="48"/>
      <c r="M286" s="48"/>
      <c r="N286" s="57"/>
      <c r="V286" s="57"/>
      <c r="W286" s="61"/>
      <c r="Y286" s="61"/>
      <c r="Z286" s="62"/>
      <c r="AA286" s="61"/>
      <c r="AB286" s="63"/>
      <c r="AC286" s="57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57"/>
      <c r="AY286" s="64"/>
      <c r="AZ286" s="61"/>
      <c r="BA286" s="65"/>
      <c r="BE286" s="61"/>
      <c r="BF286" s="57"/>
      <c r="BG286" s="62"/>
      <c r="BH286" s="61"/>
      <c r="BI286" s="61"/>
      <c r="BJ286" s="61"/>
      <c r="BK286" s="48"/>
      <c r="BL286" s="57"/>
      <c r="BM286" s="57"/>
      <c r="BN286" s="66"/>
      <c r="BO286" s="57"/>
      <c r="BP286" s="57"/>
      <c r="BQ286" s="57"/>
      <c r="BR286" s="57"/>
      <c r="BS286" s="57"/>
      <c r="BT286" s="57"/>
      <c r="BU286" s="66"/>
      <c r="BV286" s="61"/>
      <c r="BW286" s="61"/>
      <c r="BX286" s="65"/>
      <c r="BY286" s="63"/>
      <c r="BZ286" s="58"/>
      <c r="CA286" s="57"/>
      <c r="CC286" s="62"/>
      <c r="CM286" s="57"/>
    </row>
    <row r="287" ht="14.25" customHeight="1">
      <c r="A287" s="57"/>
      <c r="B287" s="57"/>
      <c r="C287" s="57"/>
      <c r="D287" s="58"/>
      <c r="E287" s="57"/>
      <c r="F287" s="59"/>
      <c r="G287" s="57"/>
      <c r="H287" s="57"/>
      <c r="I287" s="60"/>
      <c r="J287" s="60"/>
      <c r="K287" s="57"/>
      <c r="L287" s="48"/>
      <c r="M287" s="48"/>
      <c r="N287" s="57"/>
      <c r="V287" s="57"/>
      <c r="W287" s="61"/>
      <c r="Y287" s="61"/>
      <c r="Z287" s="62"/>
      <c r="AA287" s="61"/>
      <c r="AB287" s="63"/>
      <c r="AC287" s="57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57"/>
      <c r="AY287" s="64"/>
      <c r="AZ287" s="61"/>
      <c r="BA287" s="65"/>
      <c r="BE287" s="61"/>
      <c r="BF287" s="57"/>
      <c r="BG287" s="62"/>
      <c r="BH287" s="61"/>
      <c r="BI287" s="61"/>
      <c r="BJ287" s="61"/>
      <c r="BK287" s="48"/>
      <c r="BL287" s="57"/>
      <c r="BM287" s="57"/>
      <c r="BN287" s="66"/>
      <c r="BO287" s="57"/>
      <c r="BP287" s="57"/>
      <c r="BQ287" s="57"/>
      <c r="BR287" s="57"/>
      <c r="BS287" s="57"/>
      <c r="BT287" s="57"/>
      <c r="BU287" s="66"/>
      <c r="BV287" s="61"/>
      <c r="BW287" s="61"/>
      <c r="BX287" s="65"/>
      <c r="BY287" s="63"/>
      <c r="BZ287" s="58"/>
      <c r="CA287" s="57"/>
      <c r="CC287" s="62"/>
      <c r="CM287" s="57"/>
    </row>
    <row r="288" ht="14.25" customHeight="1">
      <c r="A288" s="57"/>
      <c r="B288" s="57"/>
      <c r="C288" s="57"/>
      <c r="D288" s="58"/>
      <c r="E288" s="57"/>
      <c r="F288" s="59"/>
      <c r="G288" s="57"/>
      <c r="H288" s="57"/>
      <c r="I288" s="60"/>
      <c r="J288" s="60"/>
      <c r="K288" s="57"/>
      <c r="L288" s="48"/>
      <c r="M288" s="48"/>
      <c r="N288" s="57"/>
      <c r="V288" s="57"/>
      <c r="W288" s="61"/>
      <c r="Y288" s="61"/>
      <c r="Z288" s="62"/>
      <c r="AA288" s="61"/>
      <c r="AB288" s="63"/>
      <c r="AC288" s="57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57"/>
      <c r="AY288" s="64"/>
      <c r="AZ288" s="61"/>
      <c r="BA288" s="65"/>
      <c r="BE288" s="61"/>
      <c r="BF288" s="57"/>
      <c r="BG288" s="62"/>
      <c r="BH288" s="61"/>
      <c r="BI288" s="61"/>
      <c r="BJ288" s="61"/>
      <c r="BK288" s="48"/>
      <c r="BL288" s="57"/>
      <c r="BM288" s="57"/>
      <c r="BN288" s="66"/>
      <c r="BO288" s="57"/>
      <c r="BP288" s="57"/>
      <c r="BQ288" s="57"/>
      <c r="BR288" s="57"/>
      <c r="BS288" s="57"/>
      <c r="BT288" s="57"/>
      <c r="BU288" s="66"/>
      <c r="BV288" s="61"/>
      <c r="BW288" s="61"/>
      <c r="BX288" s="65"/>
      <c r="BY288" s="63"/>
      <c r="BZ288" s="58"/>
      <c r="CA288" s="57"/>
      <c r="CC288" s="62"/>
      <c r="CM288" s="57"/>
    </row>
    <row r="289" ht="14.25" customHeight="1">
      <c r="A289" s="57"/>
      <c r="B289" s="57"/>
      <c r="C289" s="57"/>
      <c r="D289" s="58"/>
      <c r="E289" s="57"/>
      <c r="F289" s="59"/>
      <c r="G289" s="57"/>
      <c r="H289" s="57"/>
      <c r="I289" s="60"/>
      <c r="J289" s="60"/>
      <c r="K289" s="57"/>
      <c r="L289" s="48"/>
      <c r="M289" s="48"/>
      <c r="N289" s="57"/>
      <c r="V289" s="57"/>
      <c r="W289" s="61"/>
      <c r="Y289" s="61"/>
      <c r="Z289" s="62"/>
      <c r="AA289" s="61"/>
      <c r="AB289" s="63"/>
      <c r="AC289" s="57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57"/>
      <c r="AY289" s="64"/>
      <c r="AZ289" s="61"/>
      <c r="BA289" s="65"/>
      <c r="BE289" s="61"/>
      <c r="BF289" s="57"/>
      <c r="BG289" s="62"/>
      <c r="BH289" s="61"/>
      <c r="BI289" s="61"/>
      <c r="BJ289" s="61"/>
      <c r="BK289" s="48"/>
      <c r="BL289" s="57"/>
      <c r="BM289" s="57"/>
      <c r="BN289" s="66"/>
      <c r="BO289" s="57"/>
      <c r="BP289" s="57"/>
      <c r="BQ289" s="57"/>
      <c r="BR289" s="57"/>
      <c r="BS289" s="57"/>
      <c r="BT289" s="57"/>
      <c r="BU289" s="66"/>
      <c r="BV289" s="61"/>
      <c r="BW289" s="61"/>
      <c r="BX289" s="65"/>
      <c r="BY289" s="63"/>
      <c r="BZ289" s="58"/>
      <c r="CA289" s="57"/>
      <c r="CC289" s="62"/>
      <c r="CM289" s="57"/>
    </row>
    <row r="290" ht="14.25" customHeight="1">
      <c r="A290" s="57"/>
      <c r="B290" s="57"/>
      <c r="C290" s="57"/>
      <c r="D290" s="58"/>
      <c r="E290" s="57"/>
      <c r="F290" s="59"/>
      <c r="G290" s="57"/>
      <c r="H290" s="57"/>
      <c r="I290" s="60"/>
      <c r="J290" s="60"/>
      <c r="K290" s="57"/>
      <c r="L290" s="48"/>
      <c r="M290" s="48"/>
      <c r="N290" s="57"/>
      <c r="V290" s="57"/>
      <c r="W290" s="61"/>
      <c r="Y290" s="61"/>
      <c r="Z290" s="62"/>
      <c r="AA290" s="61"/>
      <c r="AB290" s="63"/>
      <c r="AC290" s="57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57"/>
      <c r="AY290" s="64"/>
      <c r="AZ290" s="61"/>
      <c r="BA290" s="65"/>
      <c r="BE290" s="61"/>
      <c r="BF290" s="57"/>
      <c r="BG290" s="62"/>
      <c r="BH290" s="61"/>
      <c r="BI290" s="61"/>
      <c r="BJ290" s="61"/>
      <c r="BK290" s="48"/>
      <c r="BL290" s="57"/>
      <c r="BM290" s="57"/>
      <c r="BN290" s="66"/>
      <c r="BO290" s="57"/>
      <c r="BP290" s="57"/>
      <c r="BQ290" s="57"/>
      <c r="BR290" s="57"/>
      <c r="BS290" s="57"/>
      <c r="BT290" s="57"/>
      <c r="BU290" s="66"/>
      <c r="BV290" s="61"/>
      <c r="BW290" s="61"/>
      <c r="BX290" s="65"/>
      <c r="BY290" s="63"/>
      <c r="BZ290" s="58"/>
      <c r="CA290" s="57"/>
      <c r="CC290" s="62"/>
      <c r="CM290" s="57"/>
    </row>
    <row r="291" ht="14.25" customHeight="1">
      <c r="A291" s="57"/>
      <c r="B291" s="57"/>
      <c r="C291" s="57"/>
      <c r="D291" s="58"/>
      <c r="E291" s="57"/>
      <c r="F291" s="59"/>
      <c r="G291" s="57"/>
      <c r="H291" s="57"/>
      <c r="I291" s="60"/>
      <c r="J291" s="60"/>
      <c r="K291" s="57"/>
      <c r="L291" s="48"/>
      <c r="M291" s="48"/>
      <c r="N291" s="57"/>
      <c r="V291" s="57"/>
      <c r="W291" s="61"/>
      <c r="Y291" s="61"/>
      <c r="Z291" s="62"/>
      <c r="AA291" s="61"/>
      <c r="AB291" s="63"/>
      <c r="AC291" s="57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57"/>
      <c r="AY291" s="64"/>
      <c r="AZ291" s="61"/>
      <c r="BA291" s="65"/>
      <c r="BE291" s="61"/>
      <c r="BF291" s="57"/>
      <c r="BG291" s="62"/>
      <c r="BH291" s="61"/>
      <c r="BI291" s="61"/>
      <c r="BJ291" s="61"/>
      <c r="BK291" s="48"/>
      <c r="BL291" s="57"/>
      <c r="BM291" s="57"/>
      <c r="BN291" s="66"/>
      <c r="BO291" s="57"/>
      <c r="BP291" s="57"/>
      <c r="BQ291" s="57"/>
      <c r="BR291" s="57"/>
      <c r="BS291" s="57"/>
      <c r="BT291" s="57"/>
      <c r="BU291" s="66"/>
      <c r="BV291" s="61"/>
      <c r="BW291" s="61"/>
      <c r="BX291" s="65"/>
      <c r="BY291" s="63"/>
      <c r="BZ291" s="58"/>
      <c r="CA291" s="57"/>
      <c r="CC291" s="62"/>
      <c r="CM291" s="57"/>
    </row>
    <row r="292" ht="14.25" customHeight="1">
      <c r="A292" s="57"/>
      <c r="B292" s="57"/>
      <c r="C292" s="57"/>
      <c r="D292" s="58"/>
      <c r="E292" s="57"/>
      <c r="F292" s="59"/>
      <c r="G292" s="57"/>
      <c r="H292" s="57"/>
      <c r="I292" s="60"/>
      <c r="J292" s="60"/>
      <c r="K292" s="57"/>
      <c r="L292" s="48"/>
      <c r="M292" s="48"/>
      <c r="N292" s="57"/>
      <c r="V292" s="57"/>
      <c r="W292" s="61"/>
      <c r="Y292" s="61"/>
      <c r="Z292" s="62"/>
      <c r="AA292" s="61"/>
      <c r="AB292" s="63"/>
      <c r="AC292" s="57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57"/>
      <c r="AY292" s="64"/>
      <c r="AZ292" s="61"/>
      <c r="BA292" s="65"/>
      <c r="BE292" s="61"/>
      <c r="BF292" s="57"/>
      <c r="BG292" s="62"/>
      <c r="BH292" s="61"/>
      <c r="BI292" s="61"/>
      <c r="BJ292" s="61"/>
      <c r="BK292" s="48"/>
      <c r="BL292" s="57"/>
      <c r="BM292" s="57"/>
      <c r="BN292" s="66"/>
      <c r="BO292" s="57"/>
      <c r="BP292" s="57"/>
      <c r="BQ292" s="57"/>
      <c r="BR292" s="57"/>
      <c r="BS292" s="57"/>
      <c r="BT292" s="57"/>
      <c r="BU292" s="66"/>
      <c r="BV292" s="61"/>
      <c r="BW292" s="61"/>
      <c r="BX292" s="65"/>
      <c r="BY292" s="63"/>
      <c r="BZ292" s="58"/>
      <c r="CA292" s="57"/>
      <c r="CC292" s="62"/>
      <c r="CM292" s="57"/>
    </row>
    <row r="293" ht="14.25" customHeight="1">
      <c r="A293" s="57"/>
      <c r="B293" s="57"/>
      <c r="C293" s="57"/>
      <c r="D293" s="58"/>
      <c r="E293" s="57"/>
      <c r="F293" s="59"/>
      <c r="G293" s="57"/>
      <c r="H293" s="57"/>
      <c r="I293" s="60"/>
      <c r="J293" s="60"/>
      <c r="K293" s="57"/>
      <c r="L293" s="48"/>
      <c r="M293" s="48"/>
      <c r="N293" s="57"/>
      <c r="V293" s="57"/>
      <c r="W293" s="61"/>
      <c r="Y293" s="61"/>
      <c r="Z293" s="62"/>
      <c r="AA293" s="61"/>
      <c r="AB293" s="63"/>
      <c r="AC293" s="57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57"/>
      <c r="AY293" s="64"/>
      <c r="AZ293" s="61"/>
      <c r="BA293" s="65"/>
      <c r="BE293" s="61"/>
      <c r="BF293" s="57"/>
      <c r="BG293" s="62"/>
      <c r="BH293" s="61"/>
      <c r="BI293" s="61"/>
      <c r="BJ293" s="61"/>
      <c r="BK293" s="48"/>
      <c r="BL293" s="57"/>
      <c r="BM293" s="57"/>
      <c r="BN293" s="66"/>
      <c r="BO293" s="57"/>
      <c r="BP293" s="57"/>
      <c r="BQ293" s="57"/>
      <c r="BR293" s="57"/>
      <c r="BS293" s="57"/>
      <c r="BT293" s="57"/>
      <c r="BU293" s="66"/>
      <c r="BV293" s="61"/>
      <c r="BW293" s="61"/>
      <c r="BX293" s="65"/>
      <c r="BY293" s="63"/>
      <c r="BZ293" s="58"/>
      <c r="CA293" s="57"/>
      <c r="CC293" s="62"/>
      <c r="CM293" s="57"/>
    </row>
    <row r="294" ht="14.25" customHeight="1">
      <c r="A294" s="57"/>
      <c r="B294" s="57"/>
      <c r="C294" s="57"/>
      <c r="D294" s="58"/>
      <c r="E294" s="57"/>
      <c r="F294" s="59"/>
      <c r="G294" s="57"/>
      <c r="H294" s="57"/>
      <c r="I294" s="60"/>
      <c r="J294" s="60"/>
      <c r="K294" s="57"/>
      <c r="L294" s="48"/>
      <c r="M294" s="48"/>
      <c r="N294" s="57"/>
      <c r="V294" s="57"/>
      <c r="W294" s="61"/>
      <c r="Y294" s="61"/>
      <c r="Z294" s="62"/>
      <c r="AA294" s="61"/>
      <c r="AB294" s="63"/>
      <c r="AC294" s="57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57"/>
      <c r="AY294" s="64"/>
      <c r="AZ294" s="61"/>
      <c r="BA294" s="65"/>
      <c r="BE294" s="61"/>
      <c r="BF294" s="57"/>
      <c r="BG294" s="62"/>
      <c r="BH294" s="61"/>
      <c r="BI294" s="61"/>
      <c r="BJ294" s="61"/>
      <c r="BK294" s="48"/>
      <c r="BL294" s="57"/>
      <c r="BM294" s="57"/>
      <c r="BN294" s="66"/>
      <c r="BO294" s="57"/>
      <c r="BP294" s="57"/>
      <c r="BQ294" s="57"/>
      <c r="BR294" s="57"/>
      <c r="BS294" s="57"/>
      <c r="BT294" s="57"/>
      <c r="BU294" s="66"/>
      <c r="BV294" s="61"/>
      <c r="BW294" s="61"/>
      <c r="BX294" s="65"/>
      <c r="BY294" s="63"/>
      <c r="BZ294" s="58"/>
      <c r="CA294" s="57"/>
      <c r="CC294" s="62"/>
      <c r="CM294" s="57"/>
    </row>
    <row r="295" ht="14.25" customHeight="1">
      <c r="A295" s="57"/>
      <c r="B295" s="57"/>
      <c r="C295" s="57"/>
      <c r="D295" s="58"/>
      <c r="E295" s="57"/>
      <c r="F295" s="59"/>
      <c r="G295" s="57"/>
      <c r="H295" s="57"/>
      <c r="I295" s="60"/>
      <c r="J295" s="60"/>
      <c r="K295" s="57"/>
      <c r="L295" s="48"/>
      <c r="M295" s="48"/>
      <c r="N295" s="57"/>
      <c r="V295" s="57"/>
      <c r="W295" s="61"/>
      <c r="Y295" s="61"/>
      <c r="Z295" s="62"/>
      <c r="AA295" s="61"/>
      <c r="AB295" s="63"/>
      <c r="AC295" s="57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57"/>
      <c r="AY295" s="64"/>
      <c r="AZ295" s="61"/>
      <c r="BA295" s="65"/>
      <c r="BE295" s="61"/>
      <c r="BF295" s="57"/>
      <c r="BG295" s="62"/>
      <c r="BH295" s="61"/>
      <c r="BI295" s="61"/>
      <c r="BJ295" s="61"/>
      <c r="BK295" s="48"/>
      <c r="BL295" s="57"/>
      <c r="BM295" s="57"/>
      <c r="BN295" s="66"/>
      <c r="BO295" s="57"/>
      <c r="BP295" s="57"/>
      <c r="BQ295" s="57"/>
      <c r="BR295" s="57"/>
      <c r="BS295" s="57"/>
      <c r="BT295" s="57"/>
      <c r="BU295" s="66"/>
      <c r="BV295" s="61"/>
      <c r="BW295" s="61"/>
      <c r="BX295" s="65"/>
      <c r="BY295" s="63"/>
      <c r="BZ295" s="58"/>
      <c r="CA295" s="57"/>
      <c r="CC295" s="62"/>
      <c r="CM295" s="57"/>
    </row>
    <row r="296" ht="14.25" customHeight="1">
      <c r="A296" s="57"/>
      <c r="B296" s="57"/>
      <c r="C296" s="57"/>
      <c r="D296" s="58"/>
      <c r="E296" s="57"/>
      <c r="F296" s="59"/>
      <c r="G296" s="57"/>
      <c r="H296" s="57"/>
      <c r="I296" s="60"/>
      <c r="J296" s="60"/>
      <c r="K296" s="57"/>
      <c r="L296" s="48"/>
      <c r="M296" s="48"/>
      <c r="N296" s="57"/>
      <c r="V296" s="57"/>
      <c r="W296" s="61"/>
      <c r="Y296" s="61"/>
      <c r="Z296" s="62"/>
      <c r="AA296" s="61"/>
      <c r="AB296" s="63"/>
      <c r="AC296" s="57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57"/>
      <c r="AY296" s="64"/>
      <c r="AZ296" s="61"/>
      <c r="BA296" s="65"/>
      <c r="BE296" s="61"/>
      <c r="BF296" s="57"/>
      <c r="BG296" s="62"/>
      <c r="BH296" s="61"/>
      <c r="BI296" s="61"/>
      <c r="BJ296" s="61"/>
      <c r="BK296" s="48"/>
      <c r="BL296" s="57"/>
      <c r="BM296" s="57"/>
      <c r="BN296" s="66"/>
      <c r="BO296" s="57"/>
      <c r="BP296" s="57"/>
      <c r="BQ296" s="57"/>
      <c r="BR296" s="57"/>
      <c r="BS296" s="57"/>
      <c r="BT296" s="57"/>
      <c r="BU296" s="66"/>
      <c r="BV296" s="61"/>
      <c r="BW296" s="61"/>
      <c r="BX296" s="65"/>
      <c r="BY296" s="63"/>
      <c r="BZ296" s="58"/>
      <c r="CA296" s="57"/>
      <c r="CC296" s="62"/>
      <c r="CM296" s="57"/>
    </row>
    <row r="297" ht="14.25" customHeight="1">
      <c r="A297" s="57"/>
      <c r="B297" s="57"/>
      <c r="C297" s="57"/>
      <c r="D297" s="58"/>
      <c r="E297" s="57"/>
      <c r="F297" s="59"/>
      <c r="G297" s="57"/>
      <c r="H297" s="57"/>
      <c r="I297" s="60"/>
      <c r="J297" s="60"/>
      <c r="K297" s="57"/>
      <c r="L297" s="48"/>
      <c r="M297" s="48"/>
      <c r="N297" s="57"/>
      <c r="V297" s="57"/>
      <c r="W297" s="61"/>
      <c r="Y297" s="61"/>
      <c r="Z297" s="62"/>
      <c r="AA297" s="61"/>
      <c r="AB297" s="63"/>
      <c r="AC297" s="57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57"/>
      <c r="AY297" s="64"/>
      <c r="AZ297" s="61"/>
      <c r="BA297" s="65"/>
      <c r="BE297" s="61"/>
      <c r="BF297" s="57"/>
      <c r="BG297" s="62"/>
      <c r="BH297" s="61"/>
      <c r="BI297" s="61"/>
      <c r="BJ297" s="61"/>
      <c r="BK297" s="48"/>
      <c r="BL297" s="57"/>
      <c r="BM297" s="57"/>
      <c r="BN297" s="66"/>
      <c r="BO297" s="57"/>
      <c r="BP297" s="57"/>
      <c r="BQ297" s="57"/>
      <c r="BR297" s="57"/>
      <c r="BS297" s="57"/>
      <c r="BT297" s="57"/>
      <c r="BU297" s="66"/>
      <c r="BV297" s="61"/>
      <c r="BW297" s="61"/>
      <c r="BX297" s="65"/>
      <c r="BY297" s="63"/>
      <c r="BZ297" s="58"/>
      <c r="CA297" s="57"/>
      <c r="CC297" s="62"/>
      <c r="CM297" s="57"/>
    </row>
    <row r="298" ht="14.25" customHeight="1">
      <c r="A298" s="57"/>
      <c r="B298" s="57"/>
      <c r="C298" s="57"/>
      <c r="D298" s="58"/>
      <c r="E298" s="57"/>
      <c r="F298" s="59"/>
      <c r="G298" s="57"/>
      <c r="H298" s="57"/>
      <c r="I298" s="60"/>
      <c r="J298" s="60"/>
      <c r="K298" s="57"/>
      <c r="L298" s="48"/>
      <c r="M298" s="48"/>
      <c r="N298" s="57"/>
      <c r="V298" s="57"/>
      <c r="W298" s="61"/>
      <c r="Y298" s="61"/>
      <c r="Z298" s="62"/>
      <c r="AA298" s="61"/>
      <c r="AB298" s="63"/>
      <c r="AC298" s="57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57"/>
      <c r="AY298" s="64"/>
      <c r="AZ298" s="61"/>
      <c r="BA298" s="65"/>
      <c r="BE298" s="61"/>
      <c r="BF298" s="57"/>
      <c r="BG298" s="62"/>
      <c r="BH298" s="61"/>
      <c r="BI298" s="61"/>
      <c r="BJ298" s="61"/>
      <c r="BK298" s="48"/>
      <c r="BL298" s="57"/>
      <c r="BM298" s="57"/>
      <c r="BN298" s="66"/>
      <c r="BO298" s="57"/>
      <c r="BP298" s="57"/>
      <c r="BQ298" s="57"/>
      <c r="BR298" s="57"/>
      <c r="BS298" s="57"/>
      <c r="BT298" s="57"/>
      <c r="BU298" s="66"/>
      <c r="BV298" s="61"/>
      <c r="BW298" s="61"/>
      <c r="BX298" s="65"/>
      <c r="BY298" s="63"/>
      <c r="BZ298" s="58"/>
      <c r="CA298" s="57"/>
      <c r="CC298" s="62"/>
      <c r="CM298" s="57"/>
    </row>
    <row r="299" ht="14.25" customHeight="1">
      <c r="A299" s="57"/>
      <c r="B299" s="57"/>
      <c r="C299" s="57"/>
      <c r="D299" s="58"/>
      <c r="E299" s="57"/>
      <c r="F299" s="59"/>
      <c r="G299" s="57"/>
      <c r="H299" s="57"/>
      <c r="I299" s="60"/>
      <c r="J299" s="60"/>
      <c r="K299" s="57"/>
      <c r="L299" s="48"/>
      <c r="M299" s="48"/>
      <c r="N299" s="57"/>
      <c r="V299" s="57"/>
      <c r="W299" s="61"/>
      <c r="Y299" s="61"/>
      <c r="Z299" s="62"/>
      <c r="AA299" s="61"/>
      <c r="AB299" s="63"/>
      <c r="AC299" s="57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57"/>
      <c r="AY299" s="64"/>
      <c r="AZ299" s="61"/>
      <c r="BA299" s="65"/>
      <c r="BE299" s="61"/>
      <c r="BF299" s="57"/>
      <c r="BG299" s="62"/>
      <c r="BH299" s="61"/>
      <c r="BI299" s="61"/>
      <c r="BJ299" s="61"/>
      <c r="BK299" s="48"/>
      <c r="BL299" s="57"/>
      <c r="BM299" s="57"/>
      <c r="BN299" s="66"/>
      <c r="BO299" s="57"/>
      <c r="BP299" s="57"/>
      <c r="BQ299" s="57"/>
      <c r="BR299" s="57"/>
      <c r="BS299" s="57"/>
      <c r="BT299" s="57"/>
      <c r="BU299" s="66"/>
      <c r="BV299" s="61"/>
      <c r="BW299" s="61"/>
      <c r="BX299" s="65"/>
      <c r="BY299" s="63"/>
      <c r="BZ299" s="58"/>
      <c r="CA299" s="57"/>
      <c r="CC299" s="62"/>
      <c r="CM299" s="57"/>
    </row>
    <row r="300" ht="14.25" customHeight="1">
      <c r="A300" s="57"/>
      <c r="B300" s="57"/>
      <c r="C300" s="57"/>
      <c r="D300" s="58"/>
      <c r="E300" s="57"/>
      <c r="F300" s="59"/>
      <c r="G300" s="57"/>
      <c r="H300" s="57"/>
      <c r="I300" s="60"/>
      <c r="J300" s="60"/>
      <c r="K300" s="57"/>
      <c r="L300" s="48"/>
      <c r="M300" s="48"/>
      <c r="N300" s="57"/>
      <c r="V300" s="57"/>
      <c r="W300" s="61"/>
      <c r="Y300" s="61"/>
      <c r="Z300" s="62"/>
      <c r="AA300" s="61"/>
      <c r="AB300" s="63"/>
      <c r="AC300" s="57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57"/>
      <c r="AY300" s="64"/>
      <c r="AZ300" s="61"/>
      <c r="BA300" s="65"/>
      <c r="BE300" s="61"/>
      <c r="BF300" s="57"/>
      <c r="BG300" s="62"/>
      <c r="BH300" s="61"/>
      <c r="BI300" s="61"/>
      <c r="BJ300" s="61"/>
      <c r="BK300" s="48"/>
      <c r="BL300" s="57"/>
      <c r="BM300" s="57"/>
      <c r="BN300" s="66"/>
      <c r="BO300" s="57"/>
      <c r="BP300" s="57"/>
      <c r="BQ300" s="57"/>
      <c r="BR300" s="57"/>
      <c r="BS300" s="57"/>
      <c r="BT300" s="57"/>
      <c r="BU300" s="66"/>
      <c r="BV300" s="61"/>
      <c r="BW300" s="61"/>
      <c r="BX300" s="65"/>
      <c r="BY300" s="63"/>
      <c r="BZ300" s="58"/>
      <c r="CA300" s="57"/>
      <c r="CC300" s="62"/>
      <c r="CM300" s="57"/>
    </row>
    <row r="301" ht="14.25" customHeight="1">
      <c r="A301" s="57"/>
      <c r="B301" s="57"/>
      <c r="C301" s="57"/>
      <c r="D301" s="58"/>
      <c r="E301" s="57"/>
      <c r="F301" s="59"/>
      <c r="G301" s="57"/>
      <c r="H301" s="57"/>
      <c r="I301" s="60"/>
      <c r="J301" s="60"/>
      <c r="K301" s="57"/>
      <c r="L301" s="48"/>
      <c r="M301" s="48"/>
      <c r="N301" s="57"/>
      <c r="V301" s="57"/>
      <c r="W301" s="61"/>
      <c r="Y301" s="61"/>
      <c r="Z301" s="62"/>
      <c r="AA301" s="61"/>
      <c r="AB301" s="63"/>
      <c r="AC301" s="57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57"/>
      <c r="AY301" s="64"/>
      <c r="AZ301" s="61"/>
      <c r="BA301" s="65"/>
      <c r="BE301" s="61"/>
      <c r="BF301" s="57"/>
      <c r="BG301" s="62"/>
      <c r="BH301" s="61"/>
      <c r="BI301" s="61"/>
      <c r="BJ301" s="61"/>
      <c r="BK301" s="48"/>
      <c r="BL301" s="57"/>
      <c r="BM301" s="57"/>
      <c r="BN301" s="66"/>
      <c r="BO301" s="57"/>
      <c r="BP301" s="57"/>
      <c r="BQ301" s="57"/>
      <c r="BR301" s="57"/>
      <c r="BS301" s="57"/>
      <c r="BT301" s="57"/>
      <c r="BU301" s="66"/>
      <c r="BV301" s="61"/>
      <c r="BW301" s="61"/>
      <c r="BX301" s="65"/>
      <c r="BY301" s="63"/>
      <c r="BZ301" s="58"/>
      <c r="CA301" s="57"/>
      <c r="CC301" s="62"/>
      <c r="CM301" s="57"/>
    </row>
    <row r="302" ht="14.25" customHeight="1">
      <c r="A302" s="57"/>
      <c r="B302" s="57"/>
      <c r="C302" s="57"/>
      <c r="D302" s="58"/>
      <c r="E302" s="57"/>
      <c r="F302" s="59"/>
      <c r="G302" s="57"/>
      <c r="H302" s="57"/>
      <c r="I302" s="60"/>
      <c r="J302" s="60"/>
      <c r="K302" s="57"/>
      <c r="L302" s="48"/>
      <c r="M302" s="48"/>
      <c r="N302" s="57"/>
      <c r="V302" s="57"/>
      <c r="W302" s="61"/>
      <c r="Y302" s="61"/>
      <c r="Z302" s="62"/>
      <c r="AA302" s="61"/>
      <c r="AB302" s="63"/>
      <c r="AC302" s="57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57"/>
      <c r="AY302" s="64"/>
      <c r="AZ302" s="61"/>
      <c r="BA302" s="65"/>
      <c r="BE302" s="61"/>
      <c r="BF302" s="57"/>
      <c r="BG302" s="62"/>
      <c r="BH302" s="61"/>
      <c r="BI302" s="61"/>
      <c r="BJ302" s="61"/>
      <c r="BK302" s="48"/>
      <c r="BL302" s="57"/>
      <c r="BM302" s="57"/>
      <c r="BN302" s="66"/>
      <c r="BO302" s="57"/>
      <c r="BP302" s="57"/>
      <c r="BQ302" s="57"/>
      <c r="BR302" s="57"/>
      <c r="BS302" s="57"/>
      <c r="BT302" s="57"/>
      <c r="BU302" s="66"/>
      <c r="BV302" s="61"/>
      <c r="BW302" s="61"/>
      <c r="BX302" s="65"/>
      <c r="BY302" s="63"/>
      <c r="BZ302" s="58"/>
      <c r="CA302" s="57"/>
      <c r="CC302" s="62"/>
      <c r="CM302" s="57"/>
    </row>
    <row r="303" ht="14.25" customHeight="1">
      <c r="A303" s="57"/>
      <c r="B303" s="57"/>
      <c r="C303" s="57"/>
      <c r="D303" s="58"/>
      <c r="E303" s="57"/>
      <c r="F303" s="59"/>
      <c r="G303" s="57"/>
      <c r="H303" s="57"/>
      <c r="I303" s="60"/>
      <c r="J303" s="60"/>
      <c r="K303" s="57"/>
      <c r="L303" s="48"/>
      <c r="M303" s="48"/>
      <c r="N303" s="57"/>
      <c r="V303" s="57"/>
      <c r="W303" s="61"/>
      <c r="Y303" s="61"/>
      <c r="Z303" s="62"/>
      <c r="AA303" s="61"/>
      <c r="AB303" s="63"/>
      <c r="AC303" s="57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57"/>
      <c r="AY303" s="64"/>
      <c r="AZ303" s="61"/>
      <c r="BA303" s="65"/>
      <c r="BE303" s="61"/>
      <c r="BF303" s="57"/>
      <c r="BG303" s="62"/>
      <c r="BH303" s="61"/>
      <c r="BI303" s="61"/>
      <c r="BJ303" s="61"/>
      <c r="BK303" s="48"/>
      <c r="BL303" s="57"/>
      <c r="BM303" s="57"/>
      <c r="BN303" s="66"/>
      <c r="BO303" s="57"/>
      <c r="BP303" s="57"/>
      <c r="BQ303" s="57"/>
      <c r="BR303" s="57"/>
      <c r="BS303" s="57"/>
      <c r="BT303" s="57"/>
      <c r="BU303" s="66"/>
      <c r="BV303" s="61"/>
      <c r="BW303" s="61"/>
      <c r="BX303" s="65"/>
      <c r="BY303" s="63"/>
      <c r="BZ303" s="58"/>
      <c r="CA303" s="57"/>
      <c r="CC303" s="62"/>
      <c r="CM303" s="57"/>
    </row>
    <row r="304" ht="14.25" customHeight="1">
      <c r="A304" s="57"/>
      <c r="B304" s="57"/>
      <c r="C304" s="57"/>
      <c r="D304" s="58"/>
      <c r="E304" s="57"/>
      <c r="F304" s="59"/>
      <c r="G304" s="57"/>
      <c r="H304" s="57"/>
      <c r="I304" s="60"/>
      <c r="J304" s="60"/>
      <c r="K304" s="57"/>
      <c r="L304" s="48"/>
      <c r="M304" s="48"/>
      <c r="N304" s="57"/>
      <c r="V304" s="57"/>
      <c r="W304" s="61"/>
      <c r="Y304" s="61"/>
      <c r="Z304" s="62"/>
      <c r="AA304" s="61"/>
      <c r="AB304" s="63"/>
      <c r="AC304" s="57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57"/>
      <c r="AY304" s="64"/>
      <c r="AZ304" s="61"/>
      <c r="BA304" s="65"/>
      <c r="BE304" s="61"/>
      <c r="BF304" s="57"/>
      <c r="BG304" s="62"/>
      <c r="BH304" s="61"/>
      <c r="BI304" s="61"/>
      <c r="BJ304" s="61"/>
      <c r="BK304" s="48"/>
      <c r="BL304" s="57"/>
      <c r="BM304" s="57"/>
      <c r="BN304" s="66"/>
      <c r="BO304" s="57"/>
      <c r="BP304" s="57"/>
      <c r="BQ304" s="57"/>
      <c r="BR304" s="57"/>
      <c r="BS304" s="57"/>
      <c r="BT304" s="57"/>
      <c r="BU304" s="66"/>
      <c r="BV304" s="61"/>
      <c r="BW304" s="61"/>
      <c r="BX304" s="65"/>
      <c r="BY304" s="63"/>
      <c r="BZ304" s="58"/>
      <c r="CA304" s="57"/>
      <c r="CC304" s="62"/>
      <c r="CM304" s="57"/>
    </row>
    <row r="305" ht="14.25" customHeight="1">
      <c r="A305" s="57"/>
      <c r="B305" s="57"/>
      <c r="C305" s="57"/>
      <c r="D305" s="58"/>
      <c r="E305" s="57"/>
      <c r="F305" s="59"/>
      <c r="G305" s="57"/>
      <c r="H305" s="57"/>
      <c r="I305" s="60"/>
      <c r="J305" s="60"/>
      <c r="K305" s="57"/>
      <c r="L305" s="48"/>
      <c r="M305" s="48"/>
      <c r="N305" s="57"/>
      <c r="V305" s="57"/>
      <c r="W305" s="61"/>
      <c r="Y305" s="61"/>
      <c r="Z305" s="62"/>
      <c r="AA305" s="61"/>
      <c r="AB305" s="63"/>
      <c r="AC305" s="57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57"/>
      <c r="AY305" s="64"/>
      <c r="AZ305" s="61"/>
      <c r="BA305" s="65"/>
      <c r="BE305" s="61"/>
      <c r="BF305" s="57"/>
      <c r="BG305" s="62"/>
      <c r="BH305" s="61"/>
      <c r="BI305" s="61"/>
      <c r="BJ305" s="61"/>
      <c r="BK305" s="48"/>
      <c r="BL305" s="57"/>
      <c r="BM305" s="57"/>
      <c r="BN305" s="66"/>
      <c r="BO305" s="57"/>
      <c r="BP305" s="57"/>
      <c r="BQ305" s="57"/>
      <c r="BR305" s="57"/>
      <c r="BS305" s="57"/>
      <c r="BT305" s="57"/>
      <c r="BU305" s="66"/>
      <c r="BV305" s="61"/>
      <c r="BW305" s="61"/>
      <c r="BX305" s="65"/>
      <c r="BY305" s="63"/>
      <c r="BZ305" s="58"/>
      <c r="CA305" s="57"/>
      <c r="CC305" s="62"/>
      <c r="CM305" s="57"/>
    </row>
    <row r="306" ht="14.25" customHeight="1">
      <c r="A306" s="57"/>
      <c r="B306" s="57"/>
      <c r="C306" s="57"/>
      <c r="D306" s="58"/>
      <c r="E306" s="57"/>
      <c r="F306" s="59"/>
      <c r="G306" s="57"/>
      <c r="H306" s="57"/>
      <c r="I306" s="60"/>
      <c r="J306" s="60"/>
      <c r="K306" s="57"/>
      <c r="L306" s="48"/>
      <c r="M306" s="48"/>
      <c r="N306" s="57"/>
      <c r="V306" s="57"/>
      <c r="W306" s="61"/>
      <c r="Y306" s="61"/>
      <c r="Z306" s="62"/>
      <c r="AA306" s="61"/>
      <c r="AB306" s="63"/>
      <c r="AC306" s="57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57"/>
      <c r="AY306" s="64"/>
      <c r="AZ306" s="61"/>
      <c r="BA306" s="65"/>
      <c r="BE306" s="61"/>
      <c r="BF306" s="57"/>
      <c r="BG306" s="62"/>
      <c r="BH306" s="61"/>
      <c r="BI306" s="61"/>
      <c r="BJ306" s="61"/>
      <c r="BK306" s="48"/>
      <c r="BL306" s="57"/>
      <c r="BM306" s="57"/>
      <c r="BN306" s="66"/>
      <c r="BO306" s="57"/>
      <c r="BP306" s="57"/>
      <c r="BQ306" s="57"/>
      <c r="BR306" s="57"/>
      <c r="BS306" s="57"/>
      <c r="BT306" s="57"/>
      <c r="BU306" s="66"/>
      <c r="BV306" s="61"/>
      <c r="BW306" s="61"/>
      <c r="BX306" s="65"/>
      <c r="BY306" s="63"/>
      <c r="BZ306" s="58"/>
      <c r="CA306" s="57"/>
      <c r="CC306" s="62"/>
      <c r="CM306" s="57"/>
    </row>
    <row r="307" ht="14.25" customHeight="1">
      <c r="A307" s="57"/>
      <c r="B307" s="57"/>
      <c r="C307" s="57"/>
      <c r="D307" s="58"/>
      <c r="E307" s="57"/>
      <c r="F307" s="59"/>
      <c r="G307" s="57"/>
      <c r="H307" s="57"/>
      <c r="I307" s="60"/>
      <c r="J307" s="60"/>
      <c r="K307" s="57"/>
      <c r="L307" s="48"/>
      <c r="M307" s="48"/>
      <c r="N307" s="57"/>
      <c r="V307" s="57"/>
      <c r="W307" s="61"/>
      <c r="Y307" s="61"/>
      <c r="Z307" s="62"/>
      <c r="AA307" s="61"/>
      <c r="AB307" s="63"/>
      <c r="AC307" s="57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57"/>
      <c r="AY307" s="64"/>
      <c r="AZ307" s="61"/>
      <c r="BA307" s="65"/>
      <c r="BE307" s="61"/>
      <c r="BF307" s="57"/>
      <c r="BG307" s="62"/>
      <c r="BH307" s="61"/>
      <c r="BI307" s="61"/>
      <c r="BJ307" s="61"/>
      <c r="BK307" s="48"/>
      <c r="BL307" s="57"/>
      <c r="BM307" s="57"/>
      <c r="BN307" s="66"/>
      <c r="BO307" s="57"/>
      <c r="BP307" s="57"/>
      <c r="BQ307" s="57"/>
      <c r="BR307" s="57"/>
      <c r="BS307" s="57"/>
      <c r="BT307" s="57"/>
      <c r="BU307" s="66"/>
      <c r="BV307" s="61"/>
      <c r="BW307" s="61"/>
      <c r="BX307" s="65"/>
      <c r="BY307" s="63"/>
      <c r="BZ307" s="58"/>
      <c r="CA307" s="57"/>
      <c r="CC307" s="62"/>
      <c r="CM307" s="57"/>
    </row>
    <row r="308" ht="14.25" customHeight="1">
      <c r="A308" s="57"/>
      <c r="B308" s="57"/>
      <c r="C308" s="57"/>
      <c r="D308" s="58"/>
      <c r="E308" s="57"/>
      <c r="F308" s="59"/>
      <c r="G308" s="57"/>
      <c r="H308" s="57"/>
      <c r="I308" s="60"/>
      <c r="J308" s="60"/>
      <c r="K308" s="57"/>
      <c r="L308" s="48"/>
      <c r="M308" s="48"/>
      <c r="N308" s="57"/>
      <c r="V308" s="57"/>
      <c r="W308" s="61"/>
      <c r="Y308" s="61"/>
      <c r="Z308" s="62"/>
      <c r="AA308" s="61"/>
      <c r="AB308" s="63"/>
      <c r="AC308" s="57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57"/>
      <c r="AY308" s="64"/>
      <c r="AZ308" s="61"/>
      <c r="BA308" s="65"/>
      <c r="BE308" s="61"/>
      <c r="BF308" s="57"/>
      <c r="BG308" s="62"/>
      <c r="BH308" s="61"/>
      <c r="BI308" s="61"/>
      <c r="BJ308" s="61"/>
      <c r="BK308" s="48"/>
      <c r="BL308" s="57"/>
      <c r="BM308" s="57"/>
      <c r="BN308" s="66"/>
      <c r="BO308" s="57"/>
      <c r="BP308" s="57"/>
      <c r="BQ308" s="57"/>
      <c r="BR308" s="57"/>
      <c r="BS308" s="57"/>
      <c r="BT308" s="57"/>
      <c r="BU308" s="66"/>
      <c r="BV308" s="61"/>
      <c r="BW308" s="61"/>
      <c r="BX308" s="65"/>
      <c r="BY308" s="63"/>
      <c r="BZ308" s="58"/>
      <c r="CA308" s="57"/>
      <c r="CC308" s="62"/>
      <c r="CM308" s="57"/>
    </row>
    <row r="309" ht="14.25" customHeight="1">
      <c r="A309" s="57"/>
      <c r="B309" s="57"/>
      <c r="C309" s="57"/>
      <c r="D309" s="58"/>
      <c r="E309" s="57"/>
      <c r="F309" s="59"/>
      <c r="G309" s="57"/>
      <c r="H309" s="57"/>
      <c r="I309" s="60"/>
      <c r="J309" s="60"/>
      <c r="K309" s="57"/>
      <c r="L309" s="48"/>
      <c r="M309" s="48"/>
      <c r="N309" s="57"/>
      <c r="V309" s="57"/>
      <c r="W309" s="61"/>
      <c r="Y309" s="61"/>
      <c r="Z309" s="62"/>
      <c r="AA309" s="61"/>
      <c r="AB309" s="63"/>
      <c r="AC309" s="57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57"/>
      <c r="AY309" s="64"/>
      <c r="AZ309" s="61"/>
      <c r="BA309" s="65"/>
      <c r="BE309" s="61"/>
      <c r="BF309" s="57"/>
      <c r="BG309" s="62"/>
      <c r="BH309" s="61"/>
      <c r="BI309" s="61"/>
      <c r="BJ309" s="61"/>
      <c r="BK309" s="48"/>
      <c r="BL309" s="57"/>
      <c r="BM309" s="57"/>
      <c r="BN309" s="66"/>
      <c r="BO309" s="57"/>
      <c r="BP309" s="57"/>
      <c r="BQ309" s="57"/>
      <c r="BR309" s="57"/>
      <c r="BS309" s="57"/>
      <c r="BT309" s="57"/>
      <c r="BU309" s="66"/>
      <c r="BV309" s="61"/>
      <c r="BW309" s="61"/>
      <c r="BX309" s="65"/>
      <c r="BY309" s="63"/>
      <c r="BZ309" s="58"/>
      <c r="CA309" s="57"/>
      <c r="CC309" s="62"/>
      <c r="CM309" s="57"/>
    </row>
    <row r="310" ht="14.25" customHeight="1">
      <c r="A310" s="57"/>
      <c r="B310" s="57"/>
      <c r="C310" s="57"/>
      <c r="D310" s="58"/>
      <c r="E310" s="57"/>
      <c r="F310" s="59"/>
      <c r="G310" s="57"/>
      <c r="H310" s="57"/>
      <c r="I310" s="60"/>
      <c r="J310" s="60"/>
      <c r="K310" s="57"/>
      <c r="L310" s="48"/>
      <c r="M310" s="48"/>
      <c r="N310" s="57"/>
      <c r="V310" s="57"/>
      <c r="W310" s="61"/>
      <c r="Y310" s="61"/>
      <c r="Z310" s="62"/>
      <c r="AA310" s="61"/>
      <c r="AB310" s="63"/>
      <c r="AC310" s="57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57"/>
      <c r="AY310" s="64"/>
      <c r="AZ310" s="61"/>
      <c r="BA310" s="65"/>
      <c r="BE310" s="61"/>
      <c r="BF310" s="57"/>
      <c r="BG310" s="62"/>
      <c r="BH310" s="61"/>
      <c r="BI310" s="61"/>
      <c r="BJ310" s="61"/>
      <c r="BK310" s="48"/>
      <c r="BL310" s="57"/>
      <c r="BM310" s="57"/>
      <c r="BN310" s="66"/>
      <c r="BO310" s="57"/>
      <c r="BP310" s="57"/>
      <c r="BQ310" s="57"/>
      <c r="BR310" s="57"/>
      <c r="BS310" s="57"/>
      <c r="BT310" s="57"/>
      <c r="BU310" s="66"/>
      <c r="BV310" s="61"/>
      <c r="BW310" s="61"/>
      <c r="BX310" s="65"/>
      <c r="BY310" s="63"/>
      <c r="BZ310" s="58"/>
      <c r="CA310" s="57"/>
      <c r="CC310" s="62"/>
      <c r="CM310" s="57"/>
    </row>
    <row r="311" ht="14.25" customHeight="1">
      <c r="A311" s="57"/>
      <c r="B311" s="57"/>
      <c r="C311" s="57"/>
      <c r="D311" s="58"/>
      <c r="E311" s="57"/>
      <c r="F311" s="59"/>
      <c r="G311" s="57"/>
      <c r="H311" s="57"/>
      <c r="I311" s="60"/>
      <c r="J311" s="60"/>
      <c r="K311" s="57"/>
      <c r="L311" s="48"/>
      <c r="M311" s="48"/>
      <c r="N311" s="57"/>
      <c r="V311" s="57"/>
      <c r="W311" s="61"/>
      <c r="Y311" s="61"/>
      <c r="Z311" s="62"/>
      <c r="AA311" s="61"/>
      <c r="AB311" s="63"/>
      <c r="AC311" s="57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57"/>
      <c r="AY311" s="64"/>
      <c r="AZ311" s="61"/>
      <c r="BA311" s="65"/>
      <c r="BE311" s="61"/>
      <c r="BF311" s="57"/>
      <c r="BG311" s="62"/>
      <c r="BH311" s="61"/>
      <c r="BI311" s="61"/>
      <c r="BJ311" s="61"/>
      <c r="BK311" s="48"/>
      <c r="BL311" s="57"/>
      <c r="BM311" s="57"/>
      <c r="BN311" s="66"/>
      <c r="BO311" s="57"/>
      <c r="BP311" s="57"/>
      <c r="BQ311" s="57"/>
      <c r="BR311" s="57"/>
      <c r="BS311" s="57"/>
      <c r="BT311" s="57"/>
      <c r="BU311" s="66"/>
      <c r="BV311" s="61"/>
      <c r="BW311" s="61"/>
      <c r="BX311" s="65"/>
      <c r="BY311" s="63"/>
      <c r="BZ311" s="58"/>
      <c r="CA311" s="57"/>
      <c r="CC311" s="62"/>
      <c r="CM311" s="57"/>
    </row>
    <row r="312" ht="14.25" customHeight="1">
      <c r="A312" s="57"/>
      <c r="B312" s="57"/>
      <c r="C312" s="57"/>
      <c r="D312" s="58"/>
      <c r="E312" s="57"/>
      <c r="F312" s="59"/>
      <c r="G312" s="57"/>
      <c r="H312" s="57"/>
      <c r="I312" s="60"/>
      <c r="J312" s="60"/>
      <c r="K312" s="57"/>
      <c r="L312" s="48"/>
      <c r="M312" s="48"/>
      <c r="N312" s="57"/>
      <c r="V312" s="57"/>
      <c r="W312" s="61"/>
      <c r="Y312" s="61"/>
      <c r="Z312" s="62"/>
      <c r="AA312" s="61"/>
      <c r="AB312" s="63"/>
      <c r="AC312" s="57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57"/>
      <c r="AY312" s="64"/>
      <c r="AZ312" s="61"/>
      <c r="BA312" s="65"/>
      <c r="BE312" s="61"/>
      <c r="BF312" s="57"/>
      <c r="BG312" s="62"/>
      <c r="BH312" s="61"/>
      <c r="BI312" s="61"/>
      <c r="BJ312" s="61"/>
      <c r="BK312" s="48"/>
      <c r="BL312" s="57"/>
      <c r="BM312" s="57"/>
      <c r="BN312" s="66"/>
      <c r="BO312" s="57"/>
      <c r="BP312" s="57"/>
      <c r="BQ312" s="57"/>
      <c r="BR312" s="57"/>
      <c r="BS312" s="57"/>
      <c r="BT312" s="57"/>
      <c r="BU312" s="66"/>
      <c r="BV312" s="61"/>
      <c r="BW312" s="61"/>
      <c r="BX312" s="65"/>
      <c r="BY312" s="63"/>
      <c r="BZ312" s="58"/>
      <c r="CA312" s="57"/>
      <c r="CC312" s="62"/>
      <c r="CM312" s="57"/>
    </row>
    <row r="313" ht="14.25" customHeight="1">
      <c r="A313" s="57"/>
      <c r="B313" s="57"/>
      <c r="C313" s="57"/>
      <c r="D313" s="58"/>
      <c r="E313" s="57"/>
      <c r="F313" s="59"/>
      <c r="G313" s="57"/>
      <c r="H313" s="57"/>
      <c r="I313" s="60"/>
      <c r="J313" s="60"/>
      <c r="K313" s="57"/>
      <c r="L313" s="48"/>
      <c r="M313" s="48"/>
      <c r="N313" s="57"/>
      <c r="V313" s="57"/>
      <c r="W313" s="61"/>
      <c r="Y313" s="61"/>
      <c r="Z313" s="62"/>
      <c r="AA313" s="61"/>
      <c r="AB313" s="63"/>
      <c r="AC313" s="57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57"/>
      <c r="AY313" s="64"/>
      <c r="AZ313" s="61"/>
      <c r="BA313" s="65"/>
      <c r="BE313" s="61"/>
      <c r="BF313" s="57"/>
      <c r="BG313" s="62"/>
      <c r="BH313" s="61"/>
      <c r="BI313" s="61"/>
      <c r="BJ313" s="61"/>
      <c r="BK313" s="48"/>
      <c r="BL313" s="57"/>
      <c r="BM313" s="57"/>
      <c r="BN313" s="66"/>
      <c r="BO313" s="57"/>
      <c r="BP313" s="57"/>
      <c r="BQ313" s="57"/>
      <c r="BR313" s="57"/>
      <c r="BS313" s="57"/>
      <c r="BT313" s="57"/>
      <c r="BU313" s="66"/>
      <c r="BV313" s="61"/>
      <c r="BW313" s="61"/>
      <c r="BX313" s="65"/>
      <c r="BY313" s="63"/>
      <c r="BZ313" s="58"/>
      <c r="CA313" s="57"/>
      <c r="CC313" s="62"/>
      <c r="CM313" s="57"/>
    </row>
    <row r="314" ht="14.25" customHeight="1">
      <c r="A314" s="57"/>
      <c r="B314" s="57"/>
      <c r="C314" s="57"/>
      <c r="D314" s="58"/>
      <c r="E314" s="57"/>
      <c r="F314" s="59"/>
      <c r="G314" s="57"/>
      <c r="H314" s="57"/>
      <c r="I314" s="60"/>
      <c r="J314" s="60"/>
      <c r="K314" s="57"/>
      <c r="L314" s="48"/>
      <c r="M314" s="48"/>
      <c r="N314" s="57"/>
      <c r="V314" s="57"/>
      <c r="W314" s="61"/>
      <c r="Y314" s="61"/>
      <c r="Z314" s="62"/>
      <c r="AA314" s="61"/>
      <c r="AB314" s="63"/>
      <c r="AC314" s="57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57"/>
      <c r="AY314" s="64"/>
      <c r="AZ314" s="61"/>
      <c r="BA314" s="65"/>
      <c r="BE314" s="61"/>
      <c r="BF314" s="57"/>
      <c r="BG314" s="62"/>
      <c r="BH314" s="61"/>
      <c r="BI314" s="61"/>
      <c r="BJ314" s="61"/>
      <c r="BK314" s="48"/>
      <c r="BL314" s="57"/>
      <c r="BM314" s="57"/>
      <c r="BN314" s="66"/>
      <c r="BO314" s="57"/>
      <c r="BP314" s="57"/>
      <c r="BQ314" s="57"/>
      <c r="BR314" s="57"/>
      <c r="BS314" s="57"/>
      <c r="BT314" s="57"/>
      <c r="BU314" s="66"/>
      <c r="BV314" s="61"/>
      <c r="BW314" s="61"/>
      <c r="BX314" s="65"/>
      <c r="BY314" s="63"/>
      <c r="BZ314" s="58"/>
      <c r="CA314" s="57"/>
      <c r="CC314" s="62"/>
      <c r="CM314" s="57"/>
    </row>
    <row r="315" ht="14.25" customHeight="1">
      <c r="A315" s="57"/>
      <c r="B315" s="57"/>
      <c r="C315" s="57"/>
      <c r="D315" s="58"/>
      <c r="E315" s="57"/>
      <c r="F315" s="59"/>
      <c r="G315" s="57"/>
      <c r="H315" s="57"/>
      <c r="I315" s="60"/>
      <c r="J315" s="60"/>
      <c r="K315" s="57"/>
      <c r="L315" s="48"/>
      <c r="M315" s="48"/>
      <c r="N315" s="57"/>
      <c r="V315" s="57"/>
      <c r="W315" s="61"/>
      <c r="Y315" s="61"/>
      <c r="Z315" s="62"/>
      <c r="AA315" s="61"/>
      <c r="AB315" s="63"/>
      <c r="AC315" s="57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57"/>
      <c r="AY315" s="64"/>
      <c r="AZ315" s="61"/>
      <c r="BA315" s="65"/>
      <c r="BE315" s="61"/>
      <c r="BF315" s="57"/>
      <c r="BG315" s="62"/>
      <c r="BH315" s="61"/>
      <c r="BI315" s="61"/>
      <c r="BJ315" s="61"/>
      <c r="BK315" s="48"/>
      <c r="BL315" s="57"/>
      <c r="BM315" s="57"/>
      <c r="BN315" s="66"/>
      <c r="BO315" s="57"/>
      <c r="BP315" s="57"/>
      <c r="BQ315" s="57"/>
      <c r="BR315" s="57"/>
      <c r="BS315" s="57"/>
      <c r="BT315" s="57"/>
      <c r="BU315" s="66"/>
      <c r="BV315" s="61"/>
      <c r="BW315" s="61"/>
      <c r="BX315" s="65"/>
      <c r="BY315" s="63"/>
      <c r="BZ315" s="58"/>
      <c r="CA315" s="57"/>
      <c r="CC315" s="62"/>
      <c r="CM315" s="57"/>
    </row>
    <row r="316" ht="14.25" customHeight="1">
      <c r="A316" s="57"/>
      <c r="B316" s="57"/>
      <c r="C316" s="57"/>
      <c r="D316" s="58"/>
      <c r="E316" s="57"/>
      <c r="F316" s="59"/>
      <c r="G316" s="57"/>
      <c r="H316" s="57"/>
      <c r="I316" s="60"/>
      <c r="J316" s="60"/>
      <c r="K316" s="57"/>
      <c r="L316" s="48"/>
      <c r="M316" s="48"/>
      <c r="N316" s="57"/>
      <c r="V316" s="57"/>
      <c r="W316" s="61"/>
      <c r="Y316" s="61"/>
      <c r="Z316" s="62"/>
      <c r="AA316" s="61"/>
      <c r="AB316" s="63"/>
      <c r="AC316" s="57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57"/>
      <c r="AY316" s="64"/>
      <c r="AZ316" s="61"/>
      <c r="BA316" s="65"/>
      <c r="BE316" s="61"/>
      <c r="BF316" s="57"/>
      <c r="BG316" s="62"/>
      <c r="BH316" s="61"/>
      <c r="BI316" s="61"/>
      <c r="BJ316" s="61"/>
      <c r="BK316" s="48"/>
      <c r="BL316" s="57"/>
      <c r="BM316" s="57"/>
      <c r="BN316" s="66"/>
      <c r="BO316" s="57"/>
      <c r="BP316" s="57"/>
      <c r="BQ316" s="57"/>
      <c r="BR316" s="57"/>
      <c r="BS316" s="57"/>
      <c r="BT316" s="57"/>
      <c r="BU316" s="66"/>
      <c r="BV316" s="61"/>
      <c r="BW316" s="61"/>
      <c r="BX316" s="65"/>
      <c r="BY316" s="63"/>
      <c r="BZ316" s="58"/>
      <c r="CA316" s="57"/>
      <c r="CC316" s="62"/>
      <c r="CM316" s="57"/>
    </row>
    <row r="317" ht="14.25" customHeight="1">
      <c r="A317" s="57"/>
      <c r="B317" s="57"/>
      <c r="C317" s="57"/>
      <c r="D317" s="58"/>
      <c r="E317" s="57"/>
      <c r="F317" s="59"/>
      <c r="G317" s="57"/>
      <c r="H317" s="57"/>
      <c r="I317" s="60"/>
      <c r="J317" s="60"/>
      <c r="K317" s="57"/>
      <c r="L317" s="48"/>
      <c r="M317" s="48"/>
      <c r="N317" s="57"/>
      <c r="V317" s="57"/>
      <c r="W317" s="61"/>
      <c r="Y317" s="61"/>
      <c r="Z317" s="62"/>
      <c r="AA317" s="61"/>
      <c r="AB317" s="63"/>
      <c r="AC317" s="57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57"/>
      <c r="AY317" s="64"/>
      <c r="AZ317" s="61"/>
      <c r="BA317" s="65"/>
      <c r="BE317" s="61"/>
      <c r="BF317" s="57"/>
      <c r="BG317" s="62"/>
      <c r="BH317" s="61"/>
      <c r="BI317" s="61"/>
      <c r="BJ317" s="61"/>
      <c r="BK317" s="48"/>
      <c r="BL317" s="57"/>
      <c r="BM317" s="57"/>
      <c r="BN317" s="66"/>
      <c r="BO317" s="57"/>
      <c r="BP317" s="57"/>
      <c r="BQ317" s="57"/>
      <c r="BR317" s="57"/>
      <c r="BS317" s="57"/>
      <c r="BT317" s="57"/>
      <c r="BU317" s="66"/>
      <c r="BV317" s="61"/>
      <c r="BW317" s="61"/>
      <c r="BX317" s="65"/>
      <c r="BY317" s="63"/>
      <c r="BZ317" s="58"/>
      <c r="CA317" s="57"/>
      <c r="CC317" s="62"/>
      <c r="CM317" s="57"/>
    </row>
    <row r="318" ht="14.25" customHeight="1">
      <c r="A318" s="57"/>
      <c r="B318" s="57"/>
      <c r="C318" s="57"/>
      <c r="D318" s="58"/>
      <c r="E318" s="57"/>
      <c r="F318" s="59"/>
      <c r="G318" s="57"/>
      <c r="H318" s="57"/>
      <c r="I318" s="60"/>
      <c r="J318" s="60"/>
      <c r="K318" s="57"/>
      <c r="L318" s="48"/>
      <c r="M318" s="48"/>
      <c r="N318" s="57"/>
      <c r="V318" s="57"/>
      <c r="W318" s="61"/>
      <c r="Y318" s="61"/>
      <c r="Z318" s="62"/>
      <c r="AA318" s="61"/>
      <c r="AB318" s="63"/>
      <c r="AC318" s="57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57"/>
      <c r="AY318" s="64"/>
      <c r="AZ318" s="61"/>
      <c r="BA318" s="65"/>
      <c r="BE318" s="61"/>
      <c r="BF318" s="57"/>
      <c r="BG318" s="62"/>
      <c r="BH318" s="61"/>
      <c r="BI318" s="61"/>
      <c r="BJ318" s="61"/>
      <c r="BK318" s="48"/>
      <c r="BL318" s="57"/>
      <c r="BM318" s="57"/>
      <c r="BN318" s="66"/>
      <c r="BO318" s="57"/>
      <c r="BP318" s="57"/>
      <c r="BQ318" s="57"/>
      <c r="BR318" s="57"/>
      <c r="BS318" s="57"/>
      <c r="BT318" s="57"/>
      <c r="BU318" s="66"/>
      <c r="BV318" s="61"/>
      <c r="BW318" s="61"/>
      <c r="BX318" s="65"/>
      <c r="BY318" s="63"/>
      <c r="BZ318" s="58"/>
      <c r="CA318" s="57"/>
      <c r="CC318" s="62"/>
      <c r="CM318" s="57"/>
    </row>
    <row r="319" ht="14.25" customHeight="1">
      <c r="A319" s="57"/>
      <c r="B319" s="57"/>
      <c r="C319" s="57"/>
      <c r="D319" s="58"/>
      <c r="E319" s="57"/>
      <c r="F319" s="59"/>
      <c r="G319" s="57"/>
      <c r="H319" s="57"/>
      <c r="I319" s="60"/>
      <c r="J319" s="60"/>
      <c r="K319" s="57"/>
      <c r="L319" s="48"/>
      <c r="M319" s="48"/>
      <c r="N319" s="57"/>
      <c r="V319" s="57"/>
      <c r="W319" s="61"/>
      <c r="Y319" s="61"/>
      <c r="Z319" s="62"/>
      <c r="AA319" s="61"/>
      <c r="AB319" s="63"/>
      <c r="AC319" s="57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57"/>
      <c r="AY319" s="64"/>
      <c r="AZ319" s="61"/>
      <c r="BA319" s="65"/>
      <c r="BE319" s="61"/>
      <c r="BF319" s="57"/>
      <c r="BG319" s="62"/>
      <c r="BH319" s="61"/>
      <c r="BI319" s="61"/>
      <c r="BJ319" s="61"/>
      <c r="BK319" s="48"/>
      <c r="BL319" s="57"/>
      <c r="BM319" s="57"/>
      <c r="BN319" s="66"/>
      <c r="BO319" s="57"/>
      <c r="BP319" s="57"/>
      <c r="BQ319" s="57"/>
      <c r="BR319" s="57"/>
      <c r="BS319" s="57"/>
      <c r="BT319" s="57"/>
      <c r="BU319" s="66"/>
      <c r="BV319" s="61"/>
      <c r="BW319" s="61"/>
      <c r="BX319" s="65"/>
      <c r="BY319" s="63"/>
      <c r="BZ319" s="58"/>
      <c r="CA319" s="57"/>
      <c r="CC319" s="62"/>
      <c r="CM319" s="57"/>
    </row>
    <row r="320" ht="14.25" customHeight="1">
      <c r="A320" s="57"/>
      <c r="B320" s="57"/>
      <c r="C320" s="57"/>
      <c r="D320" s="58"/>
      <c r="E320" s="57"/>
      <c r="F320" s="59"/>
      <c r="G320" s="57"/>
      <c r="H320" s="57"/>
      <c r="I320" s="60"/>
      <c r="J320" s="60"/>
      <c r="K320" s="57"/>
      <c r="L320" s="48"/>
      <c r="M320" s="48"/>
      <c r="N320" s="57"/>
      <c r="V320" s="57"/>
      <c r="W320" s="61"/>
      <c r="Y320" s="61"/>
      <c r="Z320" s="62"/>
      <c r="AA320" s="61"/>
      <c r="AB320" s="63"/>
      <c r="AC320" s="57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57"/>
      <c r="AY320" s="64"/>
      <c r="AZ320" s="61"/>
      <c r="BA320" s="65"/>
      <c r="BE320" s="61"/>
      <c r="BF320" s="57"/>
      <c r="BG320" s="62"/>
      <c r="BH320" s="61"/>
      <c r="BI320" s="61"/>
      <c r="BJ320" s="61"/>
      <c r="BK320" s="48"/>
      <c r="BL320" s="57"/>
      <c r="BM320" s="57"/>
      <c r="BN320" s="66"/>
      <c r="BO320" s="57"/>
      <c r="BP320" s="57"/>
      <c r="BQ320" s="57"/>
      <c r="BR320" s="57"/>
      <c r="BS320" s="57"/>
      <c r="BT320" s="57"/>
      <c r="BU320" s="66"/>
      <c r="BV320" s="61"/>
      <c r="BW320" s="61"/>
      <c r="BX320" s="65"/>
      <c r="BY320" s="63"/>
      <c r="BZ320" s="58"/>
      <c r="CA320" s="57"/>
      <c r="CC320" s="62"/>
      <c r="CM320" s="57"/>
    </row>
    <row r="321" ht="14.25" customHeight="1">
      <c r="A321" s="57"/>
      <c r="B321" s="57"/>
      <c r="C321" s="57"/>
      <c r="D321" s="58"/>
      <c r="E321" s="57"/>
      <c r="F321" s="59"/>
      <c r="G321" s="57"/>
      <c r="H321" s="57"/>
      <c r="I321" s="60"/>
      <c r="J321" s="60"/>
      <c r="K321" s="57"/>
      <c r="L321" s="48"/>
      <c r="M321" s="48"/>
      <c r="N321" s="57"/>
      <c r="V321" s="57"/>
      <c r="W321" s="61"/>
      <c r="Y321" s="61"/>
      <c r="Z321" s="62"/>
      <c r="AA321" s="61"/>
      <c r="AB321" s="63"/>
      <c r="AC321" s="57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57"/>
      <c r="AY321" s="64"/>
      <c r="AZ321" s="61"/>
      <c r="BA321" s="65"/>
      <c r="BE321" s="61"/>
      <c r="BF321" s="57"/>
      <c r="BG321" s="62"/>
      <c r="BH321" s="61"/>
      <c r="BI321" s="61"/>
      <c r="BJ321" s="61"/>
      <c r="BK321" s="48"/>
      <c r="BL321" s="57"/>
      <c r="BM321" s="57"/>
      <c r="BN321" s="66"/>
      <c r="BO321" s="57"/>
      <c r="BP321" s="57"/>
      <c r="BQ321" s="57"/>
      <c r="BR321" s="57"/>
      <c r="BS321" s="57"/>
      <c r="BT321" s="57"/>
      <c r="BU321" s="66"/>
      <c r="BV321" s="61"/>
      <c r="BW321" s="61"/>
      <c r="BX321" s="65"/>
      <c r="BY321" s="63"/>
      <c r="BZ321" s="58"/>
      <c r="CA321" s="57"/>
      <c r="CC321" s="62"/>
      <c r="CM321" s="57"/>
    </row>
    <row r="322" ht="14.25" customHeight="1">
      <c r="A322" s="57"/>
      <c r="B322" s="57"/>
      <c r="C322" s="57"/>
      <c r="D322" s="58"/>
      <c r="E322" s="57"/>
      <c r="F322" s="59"/>
      <c r="G322" s="57"/>
      <c r="H322" s="57"/>
      <c r="I322" s="60"/>
      <c r="J322" s="60"/>
      <c r="K322" s="57"/>
      <c r="L322" s="48"/>
      <c r="M322" s="48"/>
      <c r="N322" s="57"/>
      <c r="V322" s="57"/>
      <c r="W322" s="61"/>
      <c r="Y322" s="61"/>
      <c r="Z322" s="62"/>
      <c r="AA322" s="61"/>
      <c r="AB322" s="63"/>
      <c r="AC322" s="57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57"/>
      <c r="AY322" s="64"/>
      <c r="AZ322" s="61"/>
      <c r="BA322" s="65"/>
      <c r="BE322" s="61"/>
      <c r="BF322" s="57"/>
      <c r="BG322" s="62"/>
      <c r="BH322" s="61"/>
      <c r="BI322" s="61"/>
      <c r="BJ322" s="61"/>
      <c r="BK322" s="48"/>
      <c r="BL322" s="57"/>
      <c r="BM322" s="57"/>
      <c r="BN322" s="66"/>
      <c r="BO322" s="57"/>
      <c r="BP322" s="57"/>
      <c r="BQ322" s="57"/>
      <c r="BR322" s="57"/>
      <c r="BS322" s="57"/>
      <c r="BT322" s="57"/>
      <c r="BU322" s="66"/>
      <c r="BV322" s="61"/>
      <c r="BW322" s="61"/>
      <c r="BX322" s="65"/>
      <c r="BY322" s="63"/>
      <c r="BZ322" s="58"/>
      <c r="CA322" s="57"/>
      <c r="CC322" s="62"/>
      <c r="CM322" s="57"/>
    </row>
    <row r="323" ht="14.25" customHeight="1">
      <c r="A323" s="57"/>
      <c r="B323" s="57"/>
      <c r="C323" s="57"/>
      <c r="D323" s="58"/>
      <c r="E323" s="57"/>
      <c r="F323" s="59"/>
      <c r="G323" s="57"/>
      <c r="H323" s="57"/>
      <c r="I323" s="60"/>
      <c r="J323" s="60"/>
      <c r="K323" s="57"/>
      <c r="L323" s="48"/>
      <c r="M323" s="48"/>
      <c r="N323" s="57"/>
      <c r="V323" s="57"/>
      <c r="W323" s="61"/>
      <c r="Y323" s="61"/>
      <c r="Z323" s="62"/>
      <c r="AA323" s="61"/>
      <c r="AB323" s="63"/>
      <c r="AC323" s="57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57"/>
      <c r="AY323" s="64"/>
      <c r="AZ323" s="61"/>
      <c r="BA323" s="65"/>
      <c r="BE323" s="61"/>
      <c r="BF323" s="57"/>
      <c r="BG323" s="62"/>
      <c r="BH323" s="61"/>
      <c r="BI323" s="61"/>
      <c r="BJ323" s="61"/>
      <c r="BK323" s="48"/>
      <c r="BL323" s="57"/>
      <c r="BM323" s="57"/>
      <c r="BN323" s="66"/>
      <c r="BO323" s="57"/>
      <c r="BP323" s="57"/>
      <c r="BQ323" s="57"/>
      <c r="BR323" s="57"/>
      <c r="BS323" s="57"/>
      <c r="BT323" s="57"/>
      <c r="BU323" s="66"/>
      <c r="BV323" s="61"/>
      <c r="BW323" s="61"/>
      <c r="BX323" s="65"/>
      <c r="BY323" s="63"/>
      <c r="BZ323" s="58"/>
      <c r="CA323" s="57"/>
      <c r="CC323" s="62"/>
      <c r="CM323" s="57"/>
    </row>
    <row r="324" ht="14.25" customHeight="1">
      <c r="A324" s="57"/>
      <c r="B324" s="57"/>
      <c r="C324" s="57"/>
      <c r="D324" s="58"/>
      <c r="E324" s="57"/>
      <c r="F324" s="59"/>
      <c r="G324" s="57"/>
      <c r="H324" s="57"/>
      <c r="I324" s="60"/>
      <c r="J324" s="60"/>
      <c r="K324" s="57"/>
      <c r="L324" s="48"/>
      <c r="M324" s="48"/>
      <c r="N324" s="57"/>
      <c r="V324" s="57"/>
      <c r="W324" s="61"/>
      <c r="Y324" s="61"/>
      <c r="Z324" s="62"/>
      <c r="AA324" s="61"/>
      <c r="AB324" s="63"/>
      <c r="AC324" s="57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57"/>
      <c r="AY324" s="64"/>
      <c r="AZ324" s="61"/>
      <c r="BA324" s="65"/>
      <c r="BE324" s="61"/>
      <c r="BF324" s="57"/>
      <c r="BG324" s="62"/>
      <c r="BH324" s="61"/>
      <c r="BI324" s="61"/>
      <c r="BJ324" s="61"/>
      <c r="BK324" s="48"/>
      <c r="BL324" s="57"/>
      <c r="BM324" s="57"/>
      <c r="BN324" s="66"/>
      <c r="BO324" s="57"/>
      <c r="BP324" s="57"/>
      <c r="BQ324" s="57"/>
      <c r="BR324" s="57"/>
      <c r="BS324" s="57"/>
      <c r="BT324" s="57"/>
      <c r="BU324" s="66"/>
      <c r="BV324" s="61"/>
      <c r="BW324" s="61"/>
      <c r="BX324" s="65"/>
      <c r="BY324" s="63"/>
      <c r="BZ324" s="58"/>
      <c r="CA324" s="57"/>
      <c r="CC324" s="62"/>
      <c r="CM324" s="57"/>
    </row>
    <row r="325" ht="14.25" customHeight="1">
      <c r="A325" s="57"/>
      <c r="B325" s="57"/>
      <c r="C325" s="57"/>
      <c r="D325" s="58"/>
      <c r="E325" s="57"/>
      <c r="F325" s="59"/>
      <c r="G325" s="57"/>
      <c r="H325" s="57"/>
      <c r="I325" s="60"/>
      <c r="J325" s="60"/>
      <c r="K325" s="57"/>
      <c r="L325" s="48"/>
      <c r="M325" s="48"/>
      <c r="N325" s="57"/>
      <c r="V325" s="57"/>
      <c r="W325" s="61"/>
      <c r="Y325" s="61"/>
      <c r="Z325" s="62"/>
      <c r="AA325" s="61"/>
      <c r="AB325" s="63"/>
      <c r="AC325" s="57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57"/>
      <c r="AY325" s="64"/>
      <c r="AZ325" s="61"/>
      <c r="BA325" s="65"/>
      <c r="BE325" s="61"/>
      <c r="BF325" s="57"/>
      <c r="BG325" s="62"/>
      <c r="BH325" s="61"/>
      <c r="BI325" s="61"/>
      <c r="BJ325" s="61"/>
      <c r="BK325" s="48"/>
      <c r="BL325" s="57"/>
      <c r="BM325" s="57"/>
      <c r="BN325" s="66"/>
      <c r="BO325" s="57"/>
      <c r="BP325" s="57"/>
      <c r="BQ325" s="57"/>
      <c r="BR325" s="57"/>
      <c r="BS325" s="57"/>
      <c r="BT325" s="57"/>
      <c r="BU325" s="66"/>
      <c r="BV325" s="61"/>
      <c r="BW325" s="61"/>
      <c r="BX325" s="65"/>
      <c r="BY325" s="63"/>
      <c r="BZ325" s="58"/>
      <c r="CA325" s="57"/>
      <c r="CC325" s="62"/>
      <c r="CM325" s="57"/>
    </row>
    <row r="326" ht="14.25" customHeight="1">
      <c r="A326" s="57"/>
      <c r="B326" s="57"/>
      <c r="C326" s="57"/>
      <c r="D326" s="58"/>
      <c r="E326" s="57"/>
      <c r="F326" s="59"/>
      <c r="G326" s="57"/>
      <c r="H326" s="57"/>
      <c r="I326" s="60"/>
      <c r="J326" s="60"/>
      <c r="K326" s="57"/>
      <c r="L326" s="48"/>
      <c r="M326" s="48"/>
      <c r="N326" s="57"/>
      <c r="V326" s="57"/>
      <c r="W326" s="61"/>
      <c r="Y326" s="61"/>
      <c r="Z326" s="62"/>
      <c r="AA326" s="61"/>
      <c r="AB326" s="63"/>
      <c r="AC326" s="57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57"/>
      <c r="AY326" s="64"/>
      <c r="AZ326" s="61"/>
      <c r="BA326" s="65"/>
      <c r="BE326" s="61"/>
      <c r="BF326" s="57"/>
      <c r="BG326" s="62"/>
      <c r="BH326" s="61"/>
      <c r="BI326" s="61"/>
      <c r="BJ326" s="61"/>
      <c r="BK326" s="48"/>
      <c r="BL326" s="57"/>
      <c r="BM326" s="57"/>
      <c r="BN326" s="66"/>
      <c r="BO326" s="57"/>
      <c r="BP326" s="57"/>
      <c r="BQ326" s="57"/>
      <c r="BR326" s="57"/>
      <c r="BS326" s="57"/>
      <c r="BT326" s="57"/>
      <c r="BU326" s="66"/>
      <c r="BV326" s="61"/>
      <c r="BW326" s="61"/>
      <c r="BX326" s="65"/>
      <c r="BY326" s="63"/>
      <c r="BZ326" s="58"/>
      <c r="CA326" s="57"/>
      <c r="CC326" s="62"/>
      <c r="CM326" s="57"/>
    </row>
    <row r="327" ht="14.25" customHeight="1">
      <c r="A327" s="57"/>
      <c r="B327" s="57"/>
      <c r="C327" s="57"/>
      <c r="D327" s="58"/>
      <c r="E327" s="57"/>
      <c r="F327" s="59"/>
      <c r="G327" s="57"/>
      <c r="H327" s="57"/>
      <c r="I327" s="60"/>
      <c r="J327" s="60"/>
      <c r="K327" s="57"/>
      <c r="L327" s="48"/>
      <c r="M327" s="48"/>
      <c r="N327" s="57"/>
      <c r="V327" s="57"/>
      <c r="W327" s="61"/>
      <c r="Y327" s="61"/>
      <c r="Z327" s="62"/>
      <c r="AA327" s="61"/>
      <c r="AB327" s="63"/>
      <c r="AC327" s="57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57"/>
      <c r="AY327" s="64"/>
      <c r="AZ327" s="61"/>
      <c r="BA327" s="65"/>
      <c r="BE327" s="61"/>
      <c r="BF327" s="57"/>
      <c r="BG327" s="62"/>
      <c r="BH327" s="61"/>
      <c r="BI327" s="61"/>
      <c r="BJ327" s="61"/>
      <c r="BK327" s="48"/>
      <c r="BL327" s="57"/>
      <c r="BM327" s="57"/>
      <c r="BN327" s="66"/>
      <c r="BO327" s="57"/>
      <c r="BP327" s="57"/>
      <c r="BQ327" s="57"/>
      <c r="BR327" s="57"/>
      <c r="BS327" s="57"/>
      <c r="BT327" s="57"/>
      <c r="BU327" s="66"/>
      <c r="BV327" s="61"/>
      <c r="BW327" s="61"/>
      <c r="BX327" s="65"/>
      <c r="BY327" s="63"/>
      <c r="BZ327" s="58"/>
      <c r="CA327" s="57"/>
      <c r="CC327" s="62"/>
      <c r="CM327" s="57"/>
    </row>
    <row r="328" ht="14.25" customHeight="1">
      <c r="A328" s="57"/>
      <c r="B328" s="57"/>
      <c r="C328" s="57"/>
      <c r="D328" s="58"/>
      <c r="E328" s="57"/>
      <c r="F328" s="59"/>
      <c r="G328" s="57"/>
      <c r="H328" s="57"/>
      <c r="I328" s="60"/>
      <c r="J328" s="60"/>
      <c r="K328" s="57"/>
      <c r="L328" s="48"/>
      <c r="M328" s="48"/>
      <c r="N328" s="57"/>
      <c r="V328" s="57"/>
      <c r="W328" s="61"/>
      <c r="Y328" s="61"/>
      <c r="Z328" s="62"/>
      <c r="AA328" s="61"/>
      <c r="AB328" s="63"/>
      <c r="AC328" s="57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57"/>
      <c r="AY328" s="64"/>
      <c r="AZ328" s="61"/>
      <c r="BA328" s="65"/>
      <c r="BE328" s="61"/>
      <c r="BF328" s="57"/>
      <c r="BG328" s="62"/>
      <c r="BH328" s="61"/>
      <c r="BI328" s="61"/>
      <c r="BJ328" s="61"/>
      <c r="BK328" s="48"/>
      <c r="BL328" s="57"/>
      <c r="BM328" s="57"/>
      <c r="BN328" s="66"/>
      <c r="BO328" s="57"/>
      <c r="BP328" s="57"/>
      <c r="BQ328" s="57"/>
      <c r="BR328" s="57"/>
      <c r="BS328" s="57"/>
      <c r="BT328" s="57"/>
      <c r="BU328" s="66"/>
      <c r="BV328" s="61"/>
      <c r="BW328" s="61"/>
      <c r="BX328" s="65"/>
      <c r="BY328" s="63"/>
      <c r="BZ328" s="58"/>
      <c r="CA328" s="57"/>
      <c r="CC328" s="62"/>
      <c r="CM328" s="57"/>
    </row>
    <row r="329" ht="14.25" customHeight="1">
      <c r="A329" s="57"/>
      <c r="B329" s="57"/>
      <c r="C329" s="57"/>
      <c r="D329" s="58"/>
      <c r="E329" s="57"/>
      <c r="F329" s="59"/>
      <c r="G329" s="57"/>
      <c r="H329" s="57"/>
      <c r="I329" s="60"/>
      <c r="J329" s="60"/>
      <c r="K329" s="57"/>
      <c r="L329" s="48"/>
      <c r="M329" s="48"/>
      <c r="N329" s="57"/>
      <c r="V329" s="57"/>
      <c r="W329" s="61"/>
      <c r="Y329" s="61"/>
      <c r="Z329" s="62"/>
      <c r="AA329" s="61"/>
      <c r="AB329" s="63"/>
      <c r="AC329" s="57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57"/>
      <c r="AY329" s="64"/>
      <c r="AZ329" s="61"/>
      <c r="BA329" s="65"/>
      <c r="BE329" s="61"/>
      <c r="BF329" s="57"/>
      <c r="BG329" s="62"/>
      <c r="BH329" s="61"/>
      <c r="BI329" s="61"/>
      <c r="BJ329" s="61"/>
      <c r="BK329" s="48"/>
      <c r="BL329" s="57"/>
      <c r="BM329" s="57"/>
      <c r="BN329" s="66"/>
      <c r="BO329" s="57"/>
      <c r="BP329" s="57"/>
      <c r="BQ329" s="57"/>
      <c r="BR329" s="57"/>
      <c r="BS329" s="57"/>
      <c r="BT329" s="57"/>
      <c r="BU329" s="66"/>
      <c r="BV329" s="61"/>
      <c r="BW329" s="61"/>
      <c r="BX329" s="65"/>
      <c r="BY329" s="63"/>
      <c r="BZ329" s="58"/>
      <c r="CA329" s="57"/>
      <c r="CC329" s="62"/>
      <c r="CM329" s="57"/>
    </row>
    <row r="330" ht="14.25" customHeight="1">
      <c r="A330" s="57"/>
      <c r="B330" s="57"/>
      <c r="C330" s="57"/>
      <c r="D330" s="58"/>
      <c r="E330" s="57"/>
      <c r="F330" s="59"/>
      <c r="G330" s="57"/>
      <c r="H330" s="57"/>
      <c r="I330" s="60"/>
      <c r="J330" s="60"/>
      <c r="K330" s="57"/>
      <c r="L330" s="48"/>
      <c r="M330" s="48"/>
      <c r="N330" s="57"/>
      <c r="V330" s="57"/>
      <c r="W330" s="61"/>
      <c r="Y330" s="61"/>
      <c r="Z330" s="62"/>
      <c r="AA330" s="61"/>
      <c r="AB330" s="63"/>
      <c r="AC330" s="57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57"/>
      <c r="AY330" s="64"/>
      <c r="AZ330" s="61"/>
      <c r="BA330" s="65"/>
      <c r="BE330" s="61"/>
      <c r="BF330" s="57"/>
      <c r="BG330" s="62"/>
      <c r="BH330" s="61"/>
      <c r="BI330" s="61"/>
      <c r="BJ330" s="61"/>
      <c r="BK330" s="48"/>
      <c r="BL330" s="57"/>
      <c r="BM330" s="57"/>
      <c r="BN330" s="66"/>
      <c r="BO330" s="57"/>
      <c r="BP330" s="57"/>
      <c r="BQ330" s="57"/>
      <c r="BR330" s="57"/>
      <c r="BS330" s="57"/>
      <c r="BT330" s="57"/>
      <c r="BU330" s="66"/>
      <c r="BV330" s="61"/>
      <c r="BW330" s="61"/>
      <c r="BX330" s="65"/>
      <c r="BY330" s="63"/>
      <c r="BZ330" s="58"/>
      <c r="CA330" s="57"/>
      <c r="CC330" s="62"/>
      <c r="CM330" s="57"/>
    </row>
    <row r="331" ht="14.25" customHeight="1">
      <c r="A331" s="57"/>
      <c r="B331" s="57"/>
      <c r="C331" s="57"/>
      <c r="D331" s="58"/>
      <c r="E331" s="57"/>
      <c r="F331" s="59"/>
      <c r="G331" s="57"/>
      <c r="H331" s="57"/>
      <c r="I331" s="60"/>
      <c r="J331" s="60"/>
      <c r="K331" s="57"/>
      <c r="L331" s="48"/>
      <c r="M331" s="48"/>
      <c r="N331" s="57"/>
      <c r="V331" s="57"/>
      <c r="W331" s="61"/>
      <c r="Y331" s="61"/>
      <c r="Z331" s="62"/>
      <c r="AA331" s="61"/>
      <c r="AB331" s="63"/>
      <c r="AC331" s="57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57"/>
      <c r="AY331" s="64"/>
      <c r="AZ331" s="61"/>
      <c r="BA331" s="65"/>
      <c r="BE331" s="61"/>
      <c r="BF331" s="57"/>
      <c r="BG331" s="62"/>
      <c r="BH331" s="61"/>
      <c r="BI331" s="61"/>
      <c r="BJ331" s="61"/>
      <c r="BK331" s="48"/>
      <c r="BL331" s="57"/>
      <c r="BM331" s="57"/>
      <c r="BN331" s="66"/>
      <c r="BO331" s="57"/>
      <c r="BP331" s="57"/>
      <c r="BQ331" s="57"/>
      <c r="BR331" s="57"/>
      <c r="BS331" s="57"/>
      <c r="BT331" s="57"/>
      <c r="BU331" s="66"/>
      <c r="BV331" s="61"/>
      <c r="BW331" s="61"/>
      <c r="BX331" s="65"/>
      <c r="BY331" s="63"/>
      <c r="BZ331" s="58"/>
      <c r="CA331" s="57"/>
      <c r="CC331" s="62"/>
      <c r="CM331" s="57"/>
    </row>
    <row r="332" ht="14.25" customHeight="1">
      <c r="A332" s="57"/>
      <c r="B332" s="57"/>
      <c r="C332" s="57"/>
      <c r="D332" s="58"/>
      <c r="E332" s="57"/>
      <c r="F332" s="59"/>
      <c r="G332" s="57"/>
      <c r="H332" s="57"/>
      <c r="I332" s="60"/>
      <c r="J332" s="60"/>
      <c r="K332" s="57"/>
      <c r="L332" s="48"/>
      <c r="M332" s="48"/>
      <c r="N332" s="57"/>
      <c r="V332" s="57"/>
      <c r="W332" s="61"/>
      <c r="Y332" s="61"/>
      <c r="Z332" s="62"/>
      <c r="AA332" s="61"/>
      <c r="AB332" s="63"/>
      <c r="AC332" s="57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57"/>
      <c r="AY332" s="64"/>
      <c r="AZ332" s="61"/>
      <c r="BA332" s="65"/>
      <c r="BE332" s="61"/>
      <c r="BF332" s="57"/>
      <c r="BG332" s="62"/>
      <c r="BH332" s="61"/>
      <c r="BI332" s="61"/>
      <c r="BJ332" s="61"/>
      <c r="BK332" s="48"/>
      <c r="BL332" s="57"/>
      <c r="BM332" s="57"/>
      <c r="BN332" s="66"/>
      <c r="BO332" s="57"/>
      <c r="BP332" s="57"/>
      <c r="BQ332" s="57"/>
      <c r="BR332" s="57"/>
      <c r="BS332" s="57"/>
      <c r="BT332" s="57"/>
      <c r="BU332" s="66"/>
      <c r="BV332" s="61"/>
      <c r="BW332" s="61"/>
      <c r="BX332" s="65"/>
      <c r="BY332" s="63"/>
      <c r="BZ332" s="58"/>
      <c r="CA332" s="57"/>
      <c r="CC332" s="62"/>
      <c r="CM332" s="57"/>
    </row>
    <row r="333" ht="14.25" customHeight="1">
      <c r="A333" s="57"/>
      <c r="B333" s="57"/>
      <c r="C333" s="57"/>
      <c r="D333" s="58"/>
      <c r="E333" s="57"/>
      <c r="F333" s="59"/>
      <c r="G333" s="57"/>
      <c r="H333" s="57"/>
      <c r="I333" s="60"/>
      <c r="J333" s="60"/>
      <c r="K333" s="57"/>
      <c r="L333" s="48"/>
      <c r="M333" s="48"/>
      <c r="N333" s="57"/>
      <c r="V333" s="57"/>
      <c r="W333" s="61"/>
      <c r="Y333" s="61"/>
      <c r="Z333" s="62"/>
      <c r="AA333" s="61"/>
      <c r="AB333" s="63"/>
      <c r="AC333" s="57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57"/>
      <c r="AY333" s="64"/>
      <c r="AZ333" s="61"/>
      <c r="BA333" s="65"/>
      <c r="BE333" s="61"/>
      <c r="BF333" s="57"/>
      <c r="BG333" s="62"/>
      <c r="BH333" s="61"/>
      <c r="BI333" s="61"/>
      <c r="BJ333" s="61"/>
      <c r="BK333" s="48"/>
      <c r="BL333" s="57"/>
      <c r="BM333" s="57"/>
      <c r="BN333" s="66"/>
      <c r="BO333" s="57"/>
      <c r="BP333" s="57"/>
      <c r="BQ333" s="57"/>
      <c r="BR333" s="57"/>
      <c r="BS333" s="57"/>
      <c r="BT333" s="57"/>
      <c r="BU333" s="66"/>
      <c r="BV333" s="61"/>
      <c r="BW333" s="61"/>
      <c r="BX333" s="65"/>
      <c r="BY333" s="63"/>
      <c r="BZ333" s="58"/>
      <c r="CA333" s="57"/>
      <c r="CC333" s="62"/>
      <c r="CM333" s="57"/>
    </row>
    <row r="334" ht="14.25" customHeight="1">
      <c r="A334" s="57"/>
      <c r="B334" s="57"/>
      <c r="C334" s="57"/>
      <c r="D334" s="58"/>
      <c r="E334" s="57"/>
      <c r="F334" s="59"/>
      <c r="G334" s="57"/>
      <c r="H334" s="57"/>
      <c r="I334" s="60"/>
      <c r="J334" s="60"/>
      <c r="K334" s="57"/>
      <c r="L334" s="48"/>
      <c r="M334" s="48"/>
      <c r="N334" s="57"/>
      <c r="V334" s="57"/>
      <c r="W334" s="61"/>
      <c r="Y334" s="61"/>
      <c r="Z334" s="62"/>
      <c r="AA334" s="61"/>
      <c r="AB334" s="63"/>
      <c r="AC334" s="57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57"/>
      <c r="AY334" s="64"/>
      <c r="AZ334" s="61"/>
      <c r="BA334" s="65"/>
      <c r="BE334" s="61"/>
      <c r="BF334" s="57"/>
      <c r="BG334" s="62"/>
      <c r="BH334" s="61"/>
      <c r="BI334" s="61"/>
      <c r="BJ334" s="61"/>
      <c r="BK334" s="48"/>
      <c r="BL334" s="57"/>
      <c r="BM334" s="57"/>
      <c r="BN334" s="66"/>
      <c r="BO334" s="57"/>
      <c r="BP334" s="57"/>
      <c r="BQ334" s="57"/>
      <c r="BR334" s="57"/>
      <c r="BS334" s="57"/>
      <c r="BT334" s="57"/>
      <c r="BU334" s="66"/>
      <c r="BV334" s="61"/>
      <c r="BW334" s="61"/>
      <c r="BX334" s="65"/>
      <c r="BY334" s="63"/>
      <c r="BZ334" s="58"/>
      <c r="CA334" s="57"/>
      <c r="CC334" s="62"/>
      <c r="CM334" s="57"/>
    </row>
    <row r="335" ht="14.25" customHeight="1">
      <c r="A335" s="57"/>
      <c r="B335" s="57"/>
      <c r="C335" s="57"/>
      <c r="D335" s="58"/>
      <c r="E335" s="57"/>
      <c r="F335" s="59"/>
      <c r="G335" s="57"/>
      <c r="H335" s="57"/>
      <c r="I335" s="60"/>
      <c r="J335" s="60"/>
      <c r="K335" s="57"/>
      <c r="L335" s="48"/>
      <c r="M335" s="48"/>
      <c r="N335" s="57"/>
      <c r="V335" s="57"/>
      <c r="W335" s="61"/>
      <c r="Y335" s="61"/>
      <c r="Z335" s="62"/>
      <c r="AA335" s="61"/>
      <c r="AB335" s="63"/>
      <c r="AC335" s="57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57"/>
      <c r="AY335" s="64"/>
      <c r="AZ335" s="61"/>
      <c r="BA335" s="65"/>
      <c r="BE335" s="61"/>
      <c r="BF335" s="57"/>
      <c r="BG335" s="62"/>
      <c r="BH335" s="61"/>
      <c r="BI335" s="61"/>
      <c r="BJ335" s="61"/>
      <c r="BK335" s="48"/>
      <c r="BL335" s="57"/>
      <c r="BM335" s="57"/>
      <c r="BN335" s="66"/>
      <c r="BO335" s="57"/>
      <c r="BP335" s="57"/>
      <c r="BQ335" s="57"/>
      <c r="BR335" s="57"/>
      <c r="BS335" s="57"/>
      <c r="BT335" s="57"/>
      <c r="BU335" s="66"/>
      <c r="BV335" s="61"/>
      <c r="BW335" s="61"/>
      <c r="BX335" s="65"/>
      <c r="BY335" s="63"/>
      <c r="BZ335" s="58"/>
      <c r="CA335" s="57"/>
      <c r="CC335" s="62"/>
      <c r="CM335" s="57"/>
    </row>
    <row r="336" ht="14.25" customHeight="1">
      <c r="A336" s="57"/>
      <c r="B336" s="57"/>
      <c r="C336" s="57"/>
      <c r="D336" s="58"/>
      <c r="E336" s="57"/>
      <c r="F336" s="59"/>
      <c r="G336" s="57"/>
      <c r="H336" s="57"/>
      <c r="I336" s="60"/>
      <c r="J336" s="60"/>
      <c r="K336" s="57"/>
      <c r="L336" s="48"/>
      <c r="M336" s="48"/>
      <c r="N336" s="57"/>
      <c r="V336" s="57"/>
      <c r="W336" s="61"/>
      <c r="Y336" s="61"/>
      <c r="Z336" s="62"/>
      <c r="AA336" s="61"/>
      <c r="AB336" s="63"/>
      <c r="AC336" s="57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57"/>
      <c r="AY336" s="64"/>
      <c r="AZ336" s="61"/>
      <c r="BA336" s="65"/>
      <c r="BE336" s="61"/>
      <c r="BF336" s="57"/>
      <c r="BG336" s="62"/>
      <c r="BH336" s="61"/>
      <c r="BI336" s="61"/>
      <c r="BJ336" s="61"/>
      <c r="BK336" s="48"/>
      <c r="BL336" s="57"/>
      <c r="BM336" s="57"/>
      <c r="BN336" s="66"/>
      <c r="BO336" s="57"/>
      <c r="BP336" s="57"/>
      <c r="BQ336" s="57"/>
      <c r="BR336" s="57"/>
      <c r="BS336" s="57"/>
      <c r="BT336" s="57"/>
      <c r="BU336" s="66"/>
      <c r="BV336" s="61"/>
      <c r="BW336" s="61"/>
      <c r="BX336" s="65"/>
      <c r="BY336" s="63"/>
      <c r="BZ336" s="58"/>
      <c r="CA336" s="57"/>
      <c r="CC336" s="62"/>
      <c r="CM336" s="57"/>
    </row>
    <row r="337" ht="14.25" customHeight="1">
      <c r="A337" s="57"/>
      <c r="B337" s="57"/>
      <c r="C337" s="57"/>
      <c r="D337" s="58"/>
      <c r="E337" s="57"/>
      <c r="F337" s="59"/>
      <c r="G337" s="57"/>
      <c r="H337" s="57"/>
      <c r="I337" s="60"/>
      <c r="J337" s="60"/>
      <c r="K337" s="57"/>
      <c r="L337" s="48"/>
      <c r="M337" s="48"/>
      <c r="N337" s="57"/>
      <c r="V337" s="57"/>
      <c r="W337" s="61"/>
      <c r="Y337" s="61"/>
      <c r="Z337" s="62"/>
      <c r="AA337" s="61"/>
      <c r="AB337" s="63"/>
      <c r="AC337" s="57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57"/>
      <c r="AY337" s="64"/>
      <c r="AZ337" s="61"/>
      <c r="BA337" s="65"/>
      <c r="BE337" s="61"/>
      <c r="BF337" s="57"/>
      <c r="BG337" s="62"/>
      <c r="BH337" s="61"/>
      <c r="BI337" s="61"/>
      <c r="BJ337" s="61"/>
      <c r="BK337" s="48"/>
      <c r="BL337" s="57"/>
      <c r="BM337" s="57"/>
      <c r="BN337" s="66"/>
      <c r="BO337" s="57"/>
      <c r="BP337" s="57"/>
      <c r="BQ337" s="57"/>
      <c r="BR337" s="57"/>
      <c r="BS337" s="57"/>
      <c r="BT337" s="57"/>
      <c r="BU337" s="66"/>
      <c r="BV337" s="61"/>
      <c r="BW337" s="61"/>
      <c r="BX337" s="65"/>
      <c r="BY337" s="63"/>
      <c r="BZ337" s="58"/>
      <c r="CA337" s="57"/>
      <c r="CC337" s="62"/>
      <c r="CM337" s="57"/>
    </row>
    <row r="338" ht="14.25" customHeight="1">
      <c r="A338" s="57"/>
      <c r="B338" s="57"/>
      <c r="C338" s="57"/>
      <c r="D338" s="58"/>
      <c r="E338" s="57"/>
      <c r="F338" s="59"/>
      <c r="G338" s="57"/>
      <c r="H338" s="57"/>
      <c r="I338" s="60"/>
      <c r="J338" s="60"/>
      <c r="K338" s="57"/>
      <c r="L338" s="48"/>
      <c r="M338" s="48"/>
      <c r="N338" s="57"/>
      <c r="V338" s="57"/>
      <c r="W338" s="61"/>
      <c r="Y338" s="61"/>
      <c r="Z338" s="62"/>
      <c r="AA338" s="61"/>
      <c r="AB338" s="63"/>
      <c r="AC338" s="57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57"/>
      <c r="AY338" s="64"/>
      <c r="AZ338" s="61"/>
      <c r="BA338" s="65"/>
      <c r="BE338" s="61"/>
      <c r="BF338" s="57"/>
      <c r="BG338" s="62"/>
      <c r="BH338" s="61"/>
      <c r="BI338" s="61"/>
      <c r="BJ338" s="61"/>
      <c r="BK338" s="48"/>
      <c r="BL338" s="57"/>
      <c r="BM338" s="57"/>
      <c r="BN338" s="66"/>
      <c r="BO338" s="57"/>
      <c r="BP338" s="57"/>
      <c r="BQ338" s="57"/>
      <c r="BR338" s="57"/>
      <c r="BS338" s="57"/>
      <c r="BT338" s="57"/>
      <c r="BU338" s="66"/>
      <c r="BV338" s="61"/>
      <c r="BW338" s="61"/>
      <c r="BX338" s="65"/>
      <c r="BY338" s="63"/>
      <c r="BZ338" s="58"/>
      <c r="CA338" s="57"/>
      <c r="CC338" s="62"/>
      <c r="CM338" s="57"/>
    </row>
    <row r="339" ht="14.25" customHeight="1">
      <c r="A339" s="57"/>
      <c r="B339" s="57"/>
      <c r="C339" s="57"/>
      <c r="D339" s="58"/>
      <c r="E339" s="57"/>
      <c r="F339" s="59"/>
      <c r="G339" s="57"/>
      <c r="H339" s="57"/>
      <c r="I339" s="60"/>
      <c r="J339" s="60"/>
      <c r="K339" s="57"/>
      <c r="L339" s="48"/>
      <c r="M339" s="48"/>
      <c r="N339" s="57"/>
      <c r="V339" s="57"/>
      <c r="W339" s="61"/>
      <c r="Y339" s="61"/>
      <c r="Z339" s="62"/>
      <c r="AA339" s="61"/>
      <c r="AB339" s="63"/>
      <c r="AC339" s="57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57"/>
      <c r="AY339" s="64"/>
      <c r="AZ339" s="61"/>
      <c r="BA339" s="65"/>
      <c r="BE339" s="61"/>
      <c r="BF339" s="57"/>
      <c r="BG339" s="62"/>
      <c r="BH339" s="61"/>
      <c r="BI339" s="61"/>
      <c r="BJ339" s="61"/>
      <c r="BK339" s="48"/>
      <c r="BL339" s="57"/>
      <c r="BM339" s="57"/>
      <c r="BN339" s="66"/>
      <c r="BO339" s="57"/>
      <c r="BP339" s="57"/>
      <c r="BQ339" s="57"/>
      <c r="BR339" s="57"/>
      <c r="BS339" s="57"/>
      <c r="BT339" s="57"/>
      <c r="BU339" s="66"/>
      <c r="BV339" s="61"/>
      <c r="BW339" s="61"/>
      <c r="BX339" s="65"/>
      <c r="BY339" s="63"/>
      <c r="BZ339" s="58"/>
      <c r="CA339" s="57"/>
      <c r="CC339" s="62"/>
      <c r="CM339" s="57"/>
    </row>
    <row r="340" ht="14.25" customHeight="1">
      <c r="A340" s="57"/>
      <c r="B340" s="57"/>
      <c r="C340" s="57"/>
      <c r="D340" s="58"/>
      <c r="E340" s="57"/>
      <c r="F340" s="59"/>
      <c r="G340" s="57"/>
      <c r="H340" s="57"/>
      <c r="I340" s="60"/>
      <c r="J340" s="60"/>
      <c r="K340" s="57"/>
      <c r="L340" s="48"/>
      <c r="M340" s="48"/>
      <c r="N340" s="57"/>
      <c r="V340" s="57"/>
      <c r="W340" s="61"/>
      <c r="Y340" s="61"/>
      <c r="Z340" s="62"/>
      <c r="AA340" s="61"/>
      <c r="AB340" s="63"/>
      <c r="AC340" s="57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57"/>
      <c r="AY340" s="64"/>
      <c r="AZ340" s="61"/>
      <c r="BA340" s="65"/>
      <c r="BE340" s="61"/>
      <c r="BF340" s="57"/>
      <c r="BG340" s="62"/>
      <c r="BH340" s="61"/>
      <c r="BI340" s="61"/>
      <c r="BJ340" s="61"/>
      <c r="BK340" s="48"/>
      <c r="BL340" s="57"/>
      <c r="BM340" s="57"/>
      <c r="BN340" s="66"/>
      <c r="BO340" s="57"/>
      <c r="BP340" s="57"/>
      <c r="BQ340" s="57"/>
      <c r="BR340" s="57"/>
      <c r="BS340" s="57"/>
      <c r="BT340" s="57"/>
      <c r="BU340" s="66"/>
      <c r="BV340" s="61"/>
      <c r="BW340" s="61"/>
      <c r="BX340" s="65"/>
      <c r="BY340" s="63"/>
      <c r="BZ340" s="58"/>
      <c r="CA340" s="57"/>
      <c r="CC340" s="62"/>
      <c r="CM340" s="57"/>
    </row>
    <row r="341" ht="14.25" customHeight="1">
      <c r="A341" s="57"/>
      <c r="B341" s="57"/>
      <c r="C341" s="57"/>
      <c r="D341" s="58"/>
      <c r="E341" s="57"/>
      <c r="F341" s="59"/>
      <c r="G341" s="57"/>
      <c r="H341" s="57"/>
      <c r="I341" s="60"/>
      <c r="J341" s="60"/>
      <c r="K341" s="57"/>
      <c r="L341" s="48"/>
      <c r="M341" s="48"/>
      <c r="N341" s="57"/>
      <c r="V341" s="57"/>
      <c r="W341" s="61"/>
      <c r="Y341" s="61"/>
      <c r="Z341" s="62"/>
      <c r="AA341" s="61"/>
      <c r="AB341" s="63"/>
      <c r="AC341" s="57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57"/>
      <c r="AY341" s="64"/>
      <c r="AZ341" s="61"/>
      <c r="BA341" s="65"/>
      <c r="BE341" s="61"/>
      <c r="BF341" s="57"/>
      <c r="BG341" s="62"/>
      <c r="BH341" s="61"/>
      <c r="BI341" s="61"/>
      <c r="BJ341" s="61"/>
      <c r="BK341" s="48"/>
      <c r="BL341" s="57"/>
      <c r="BM341" s="57"/>
      <c r="BN341" s="66"/>
      <c r="BO341" s="57"/>
      <c r="BP341" s="57"/>
      <c r="BQ341" s="57"/>
      <c r="BR341" s="57"/>
      <c r="BS341" s="57"/>
      <c r="BT341" s="57"/>
      <c r="BU341" s="66"/>
      <c r="BV341" s="61"/>
      <c r="BW341" s="61"/>
      <c r="BX341" s="65"/>
      <c r="BY341" s="63"/>
      <c r="BZ341" s="58"/>
      <c r="CA341" s="57"/>
      <c r="CC341" s="62"/>
      <c r="CM341" s="57"/>
    </row>
    <row r="342" ht="14.25" customHeight="1">
      <c r="A342" s="57"/>
      <c r="B342" s="57"/>
      <c r="C342" s="57"/>
      <c r="D342" s="58"/>
      <c r="E342" s="57"/>
      <c r="F342" s="59"/>
      <c r="G342" s="57"/>
      <c r="H342" s="57"/>
      <c r="I342" s="60"/>
      <c r="J342" s="60"/>
      <c r="K342" s="57"/>
      <c r="L342" s="48"/>
      <c r="M342" s="48"/>
      <c r="N342" s="57"/>
      <c r="V342" s="57"/>
      <c r="W342" s="61"/>
      <c r="Y342" s="61"/>
      <c r="Z342" s="62"/>
      <c r="AA342" s="61"/>
      <c r="AB342" s="63"/>
      <c r="AC342" s="57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57"/>
      <c r="AY342" s="64"/>
      <c r="AZ342" s="61"/>
      <c r="BA342" s="65"/>
      <c r="BE342" s="61"/>
      <c r="BF342" s="57"/>
      <c r="BG342" s="62"/>
      <c r="BH342" s="61"/>
      <c r="BI342" s="61"/>
      <c r="BJ342" s="61"/>
      <c r="BK342" s="48"/>
      <c r="BL342" s="57"/>
      <c r="BM342" s="57"/>
      <c r="BN342" s="66"/>
      <c r="BO342" s="57"/>
      <c r="BP342" s="57"/>
      <c r="BQ342" s="57"/>
      <c r="BR342" s="57"/>
      <c r="BS342" s="57"/>
      <c r="BT342" s="57"/>
      <c r="BU342" s="66"/>
      <c r="BV342" s="61"/>
      <c r="BW342" s="61"/>
      <c r="BX342" s="65"/>
      <c r="BY342" s="63"/>
      <c r="BZ342" s="58"/>
      <c r="CA342" s="57"/>
      <c r="CC342" s="62"/>
      <c r="CM342" s="57"/>
    </row>
    <row r="343" ht="14.25" customHeight="1">
      <c r="A343" s="57"/>
      <c r="B343" s="57"/>
      <c r="C343" s="57"/>
      <c r="D343" s="58"/>
      <c r="E343" s="57"/>
      <c r="F343" s="59"/>
      <c r="G343" s="57"/>
      <c r="H343" s="57"/>
      <c r="I343" s="60"/>
      <c r="J343" s="60"/>
      <c r="K343" s="57"/>
      <c r="L343" s="48"/>
      <c r="M343" s="48"/>
      <c r="N343" s="57"/>
      <c r="V343" s="57"/>
      <c r="W343" s="61"/>
      <c r="Y343" s="61"/>
      <c r="Z343" s="62"/>
      <c r="AA343" s="61"/>
      <c r="AB343" s="63"/>
      <c r="AC343" s="57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57"/>
      <c r="AY343" s="64"/>
      <c r="AZ343" s="61"/>
      <c r="BA343" s="65"/>
      <c r="BE343" s="61"/>
      <c r="BF343" s="57"/>
      <c r="BG343" s="62"/>
      <c r="BH343" s="61"/>
      <c r="BI343" s="61"/>
      <c r="BJ343" s="61"/>
      <c r="BK343" s="48"/>
      <c r="BL343" s="57"/>
      <c r="BM343" s="57"/>
      <c r="BN343" s="66"/>
      <c r="BO343" s="57"/>
      <c r="BP343" s="57"/>
      <c r="BQ343" s="57"/>
      <c r="BR343" s="57"/>
      <c r="BS343" s="57"/>
      <c r="BT343" s="57"/>
      <c r="BU343" s="66"/>
      <c r="BV343" s="61"/>
      <c r="BW343" s="61"/>
      <c r="BX343" s="65"/>
      <c r="BY343" s="63"/>
      <c r="BZ343" s="58"/>
      <c r="CA343" s="57"/>
      <c r="CC343" s="62"/>
      <c r="CM343" s="57"/>
    </row>
    <row r="344" ht="14.25" customHeight="1">
      <c r="A344" s="57"/>
      <c r="B344" s="57"/>
      <c r="C344" s="57"/>
      <c r="D344" s="58"/>
      <c r="E344" s="57"/>
      <c r="F344" s="59"/>
      <c r="G344" s="57"/>
      <c r="H344" s="57"/>
      <c r="I344" s="60"/>
      <c r="J344" s="60"/>
      <c r="K344" s="57"/>
      <c r="L344" s="48"/>
      <c r="M344" s="48"/>
      <c r="N344" s="57"/>
      <c r="V344" s="57"/>
      <c r="W344" s="61"/>
      <c r="Y344" s="61"/>
      <c r="Z344" s="62"/>
      <c r="AA344" s="61"/>
      <c r="AB344" s="63"/>
      <c r="AC344" s="57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57"/>
      <c r="AY344" s="64"/>
      <c r="AZ344" s="61"/>
      <c r="BA344" s="65"/>
      <c r="BE344" s="61"/>
      <c r="BF344" s="57"/>
      <c r="BG344" s="62"/>
      <c r="BH344" s="61"/>
      <c r="BI344" s="61"/>
      <c r="BJ344" s="61"/>
      <c r="BK344" s="48"/>
      <c r="BL344" s="57"/>
      <c r="BM344" s="57"/>
      <c r="BN344" s="66"/>
      <c r="BO344" s="57"/>
      <c r="BP344" s="57"/>
      <c r="BQ344" s="57"/>
      <c r="BR344" s="57"/>
      <c r="BS344" s="57"/>
      <c r="BT344" s="57"/>
      <c r="BU344" s="66"/>
      <c r="BV344" s="61"/>
      <c r="BW344" s="61"/>
      <c r="BX344" s="65"/>
      <c r="BY344" s="63"/>
      <c r="BZ344" s="58"/>
      <c r="CA344" s="57"/>
      <c r="CC344" s="62"/>
      <c r="CM344" s="57"/>
    </row>
    <row r="345" ht="14.25" customHeight="1">
      <c r="A345" s="57"/>
      <c r="B345" s="57"/>
      <c r="C345" s="57"/>
      <c r="D345" s="58"/>
      <c r="E345" s="57"/>
      <c r="F345" s="59"/>
      <c r="G345" s="57"/>
      <c r="H345" s="57"/>
      <c r="I345" s="60"/>
      <c r="J345" s="60"/>
      <c r="K345" s="57"/>
      <c r="L345" s="48"/>
      <c r="M345" s="48"/>
      <c r="N345" s="57"/>
      <c r="V345" s="57"/>
      <c r="W345" s="61"/>
      <c r="Y345" s="61"/>
      <c r="Z345" s="62"/>
      <c r="AA345" s="61"/>
      <c r="AB345" s="63"/>
      <c r="AC345" s="57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57"/>
      <c r="AY345" s="64"/>
      <c r="AZ345" s="61"/>
      <c r="BA345" s="65"/>
      <c r="BE345" s="61"/>
      <c r="BF345" s="57"/>
      <c r="BG345" s="62"/>
      <c r="BH345" s="61"/>
      <c r="BI345" s="61"/>
      <c r="BJ345" s="61"/>
      <c r="BK345" s="48"/>
      <c r="BL345" s="57"/>
      <c r="BM345" s="57"/>
      <c r="BN345" s="66"/>
      <c r="BO345" s="57"/>
      <c r="BP345" s="57"/>
      <c r="BQ345" s="57"/>
      <c r="BR345" s="57"/>
      <c r="BS345" s="57"/>
      <c r="BT345" s="57"/>
      <c r="BU345" s="66"/>
      <c r="BV345" s="61"/>
      <c r="BW345" s="61"/>
      <c r="BX345" s="65"/>
      <c r="BY345" s="63"/>
      <c r="BZ345" s="58"/>
      <c r="CA345" s="57"/>
      <c r="CC345" s="62"/>
      <c r="CM345" s="57"/>
    </row>
    <row r="346" ht="14.25" customHeight="1">
      <c r="A346" s="57"/>
      <c r="B346" s="57"/>
      <c r="C346" s="57"/>
      <c r="D346" s="58"/>
      <c r="E346" s="57"/>
      <c r="F346" s="59"/>
      <c r="G346" s="57"/>
      <c r="H346" s="57"/>
      <c r="I346" s="60"/>
      <c r="J346" s="60"/>
      <c r="K346" s="57"/>
      <c r="L346" s="48"/>
      <c r="M346" s="48"/>
      <c r="N346" s="57"/>
      <c r="V346" s="57"/>
      <c r="W346" s="61"/>
      <c r="Y346" s="61"/>
      <c r="Z346" s="62"/>
      <c r="AA346" s="61"/>
      <c r="AB346" s="63"/>
      <c r="AC346" s="57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57"/>
      <c r="AY346" s="64"/>
      <c r="AZ346" s="61"/>
      <c r="BA346" s="65"/>
      <c r="BE346" s="61"/>
      <c r="BF346" s="57"/>
      <c r="BG346" s="62"/>
      <c r="BH346" s="61"/>
      <c r="BI346" s="61"/>
      <c r="BJ346" s="61"/>
      <c r="BK346" s="48"/>
      <c r="BL346" s="57"/>
      <c r="BM346" s="57"/>
      <c r="BN346" s="66"/>
      <c r="BO346" s="57"/>
      <c r="BP346" s="57"/>
      <c r="BQ346" s="57"/>
      <c r="BR346" s="57"/>
      <c r="BS346" s="57"/>
      <c r="BT346" s="57"/>
      <c r="BU346" s="66"/>
      <c r="BV346" s="61"/>
      <c r="BW346" s="61"/>
      <c r="BX346" s="65"/>
      <c r="BY346" s="63"/>
      <c r="BZ346" s="58"/>
      <c r="CA346" s="57"/>
      <c r="CC346" s="62"/>
      <c r="CM346" s="57"/>
    </row>
    <row r="347" ht="14.25" customHeight="1">
      <c r="A347" s="57"/>
      <c r="B347" s="57"/>
      <c r="C347" s="57"/>
      <c r="D347" s="58"/>
      <c r="E347" s="57"/>
      <c r="F347" s="59"/>
      <c r="G347" s="57"/>
      <c r="H347" s="57"/>
      <c r="I347" s="60"/>
      <c r="J347" s="60"/>
      <c r="K347" s="57"/>
      <c r="L347" s="48"/>
      <c r="M347" s="48"/>
      <c r="N347" s="57"/>
      <c r="V347" s="57"/>
      <c r="W347" s="61"/>
      <c r="Y347" s="61"/>
      <c r="Z347" s="62"/>
      <c r="AA347" s="61"/>
      <c r="AB347" s="63"/>
      <c r="AC347" s="57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57"/>
      <c r="AY347" s="64"/>
      <c r="AZ347" s="61"/>
      <c r="BA347" s="65"/>
      <c r="BE347" s="61"/>
      <c r="BF347" s="57"/>
      <c r="BG347" s="62"/>
      <c r="BH347" s="61"/>
      <c r="BI347" s="61"/>
      <c r="BJ347" s="61"/>
      <c r="BK347" s="48"/>
      <c r="BL347" s="57"/>
      <c r="BM347" s="57"/>
      <c r="BN347" s="66"/>
      <c r="BO347" s="57"/>
      <c r="BP347" s="57"/>
      <c r="BQ347" s="57"/>
      <c r="BR347" s="57"/>
      <c r="BS347" s="57"/>
      <c r="BT347" s="57"/>
      <c r="BU347" s="66"/>
      <c r="BV347" s="61"/>
      <c r="BW347" s="61"/>
      <c r="BX347" s="65"/>
      <c r="BY347" s="63"/>
      <c r="BZ347" s="58"/>
      <c r="CA347" s="57"/>
      <c r="CC347" s="62"/>
      <c r="CM347" s="57"/>
    </row>
    <row r="348" ht="14.25" customHeight="1">
      <c r="A348" s="57"/>
      <c r="B348" s="57"/>
      <c r="C348" s="57"/>
      <c r="D348" s="58"/>
      <c r="E348" s="57"/>
      <c r="F348" s="59"/>
      <c r="G348" s="57"/>
      <c r="H348" s="57"/>
      <c r="I348" s="60"/>
      <c r="J348" s="60"/>
      <c r="K348" s="57"/>
      <c r="L348" s="48"/>
      <c r="M348" s="48"/>
      <c r="N348" s="57"/>
      <c r="V348" s="57"/>
      <c r="W348" s="61"/>
      <c r="Y348" s="61"/>
      <c r="Z348" s="62"/>
      <c r="AA348" s="61"/>
      <c r="AB348" s="63"/>
      <c r="AC348" s="57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57"/>
      <c r="AY348" s="64"/>
      <c r="AZ348" s="61"/>
      <c r="BA348" s="65"/>
      <c r="BE348" s="61"/>
      <c r="BF348" s="57"/>
      <c r="BG348" s="62"/>
      <c r="BH348" s="61"/>
      <c r="BI348" s="61"/>
      <c r="BJ348" s="61"/>
      <c r="BK348" s="48"/>
      <c r="BL348" s="57"/>
      <c r="BM348" s="57"/>
      <c r="BN348" s="66"/>
      <c r="BO348" s="57"/>
      <c r="BP348" s="57"/>
      <c r="BQ348" s="57"/>
      <c r="BR348" s="57"/>
      <c r="BS348" s="57"/>
      <c r="BT348" s="57"/>
      <c r="BU348" s="66"/>
      <c r="BV348" s="61"/>
      <c r="BW348" s="61"/>
      <c r="BX348" s="65"/>
      <c r="BY348" s="63"/>
      <c r="BZ348" s="58"/>
      <c r="CA348" s="57"/>
      <c r="CC348" s="62"/>
      <c r="CM348" s="57"/>
    </row>
    <row r="349" ht="14.25" customHeight="1">
      <c r="A349" s="57"/>
      <c r="B349" s="57"/>
      <c r="C349" s="57"/>
      <c r="D349" s="58"/>
      <c r="E349" s="57"/>
      <c r="F349" s="59"/>
      <c r="G349" s="57"/>
      <c r="H349" s="57"/>
      <c r="I349" s="60"/>
      <c r="J349" s="60"/>
      <c r="K349" s="57"/>
      <c r="L349" s="48"/>
      <c r="M349" s="48"/>
      <c r="N349" s="57"/>
      <c r="V349" s="57"/>
      <c r="W349" s="61"/>
      <c r="Y349" s="61"/>
      <c r="Z349" s="62"/>
      <c r="AA349" s="61"/>
      <c r="AB349" s="63"/>
      <c r="AC349" s="57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57"/>
      <c r="AY349" s="64"/>
      <c r="AZ349" s="61"/>
      <c r="BA349" s="65"/>
      <c r="BE349" s="61"/>
      <c r="BF349" s="57"/>
      <c r="BG349" s="62"/>
      <c r="BH349" s="61"/>
      <c r="BI349" s="61"/>
      <c r="BJ349" s="61"/>
      <c r="BK349" s="48"/>
      <c r="BL349" s="57"/>
      <c r="BM349" s="57"/>
      <c r="BN349" s="66"/>
      <c r="BO349" s="57"/>
      <c r="BP349" s="57"/>
      <c r="BQ349" s="57"/>
      <c r="BR349" s="57"/>
      <c r="BS349" s="57"/>
      <c r="BT349" s="57"/>
      <c r="BU349" s="66"/>
      <c r="BV349" s="61"/>
      <c r="BW349" s="61"/>
      <c r="BX349" s="65"/>
      <c r="BY349" s="63"/>
      <c r="BZ349" s="58"/>
      <c r="CA349" s="57"/>
      <c r="CC349" s="62"/>
      <c r="CM349" s="57"/>
    </row>
    <row r="350" ht="14.25" customHeight="1">
      <c r="A350" s="57"/>
      <c r="B350" s="57"/>
      <c r="C350" s="57"/>
      <c r="D350" s="58"/>
      <c r="E350" s="57"/>
      <c r="F350" s="59"/>
      <c r="G350" s="57"/>
      <c r="H350" s="57"/>
      <c r="I350" s="60"/>
      <c r="J350" s="60"/>
      <c r="K350" s="57"/>
      <c r="L350" s="48"/>
      <c r="M350" s="48"/>
      <c r="N350" s="57"/>
      <c r="V350" s="57"/>
      <c r="W350" s="61"/>
      <c r="Y350" s="61"/>
      <c r="Z350" s="62"/>
      <c r="AA350" s="61"/>
      <c r="AB350" s="63"/>
      <c r="AC350" s="57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57"/>
      <c r="AY350" s="64"/>
      <c r="AZ350" s="61"/>
      <c r="BA350" s="65"/>
      <c r="BE350" s="61"/>
      <c r="BF350" s="57"/>
      <c r="BG350" s="62"/>
      <c r="BH350" s="61"/>
      <c r="BI350" s="61"/>
      <c r="BJ350" s="61"/>
      <c r="BK350" s="48"/>
      <c r="BL350" s="57"/>
      <c r="BM350" s="57"/>
      <c r="BN350" s="66"/>
      <c r="BO350" s="57"/>
      <c r="BP350" s="57"/>
      <c r="BQ350" s="57"/>
      <c r="BR350" s="57"/>
      <c r="BS350" s="57"/>
      <c r="BT350" s="57"/>
      <c r="BU350" s="66"/>
      <c r="BV350" s="61"/>
      <c r="BW350" s="61"/>
      <c r="BX350" s="65"/>
      <c r="BY350" s="63"/>
      <c r="BZ350" s="58"/>
      <c r="CA350" s="57"/>
      <c r="CC350" s="62"/>
      <c r="CM350" s="57"/>
    </row>
    <row r="351" ht="14.25" customHeight="1">
      <c r="A351" s="57"/>
      <c r="B351" s="57"/>
      <c r="C351" s="57"/>
      <c r="D351" s="58"/>
      <c r="E351" s="57"/>
      <c r="F351" s="59"/>
      <c r="G351" s="57"/>
      <c r="H351" s="57"/>
      <c r="I351" s="60"/>
      <c r="J351" s="60"/>
      <c r="K351" s="57"/>
      <c r="L351" s="48"/>
      <c r="M351" s="48"/>
      <c r="N351" s="57"/>
      <c r="V351" s="57"/>
      <c r="W351" s="61"/>
      <c r="Y351" s="61"/>
      <c r="Z351" s="62"/>
      <c r="AA351" s="61"/>
      <c r="AB351" s="63"/>
      <c r="AC351" s="57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57"/>
      <c r="AY351" s="64"/>
      <c r="AZ351" s="61"/>
      <c r="BA351" s="65"/>
      <c r="BE351" s="61"/>
      <c r="BF351" s="57"/>
      <c r="BG351" s="62"/>
      <c r="BH351" s="61"/>
      <c r="BI351" s="61"/>
      <c r="BJ351" s="61"/>
      <c r="BK351" s="48"/>
      <c r="BL351" s="57"/>
      <c r="BM351" s="57"/>
      <c r="BN351" s="66"/>
      <c r="BO351" s="57"/>
      <c r="BP351" s="57"/>
      <c r="BQ351" s="57"/>
      <c r="BR351" s="57"/>
      <c r="BS351" s="57"/>
      <c r="BT351" s="57"/>
      <c r="BU351" s="66"/>
      <c r="BV351" s="61"/>
      <c r="BW351" s="61"/>
      <c r="BX351" s="65"/>
      <c r="BY351" s="63"/>
      <c r="BZ351" s="58"/>
      <c r="CA351" s="57"/>
      <c r="CC351" s="62"/>
      <c r="CM351" s="57"/>
    </row>
    <row r="352" ht="14.25" customHeight="1">
      <c r="A352" s="57"/>
      <c r="B352" s="57"/>
      <c r="C352" s="57"/>
      <c r="D352" s="58"/>
      <c r="E352" s="57"/>
      <c r="F352" s="59"/>
      <c r="G352" s="57"/>
      <c r="H352" s="57"/>
      <c r="I352" s="60"/>
      <c r="J352" s="60"/>
      <c r="K352" s="57"/>
      <c r="L352" s="48"/>
      <c r="M352" s="48"/>
      <c r="N352" s="57"/>
      <c r="V352" s="57"/>
      <c r="W352" s="61"/>
      <c r="Y352" s="61"/>
      <c r="Z352" s="62"/>
      <c r="AA352" s="61"/>
      <c r="AB352" s="63"/>
      <c r="AC352" s="57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57"/>
      <c r="AY352" s="64"/>
      <c r="AZ352" s="61"/>
      <c r="BA352" s="65"/>
      <c r="BE352" s="61"/>
      <c r="BF352" s="57"/>
      <c r="BG352" s="62"/>
      <c r="BH352" s="61"/>
      <c r="BI352" s="61"/>
      <c r="BJ352" s="61"/>
      <c r="BK352" s="48"/>
      <c r="BL352" s="57"/>
      <c r="BM352" s="57"/>
      <c r="BN352" s="66"/>
      <c r="BO352" s="57"/>
      <c r="BP352" s="57"/>
      <c r="BQ352" s="57"/>
      <c r="BR352" s="57"/>
      <c r="BS352" s="57"/>
      <c r="BT352" s="57"/>
      <c r="BU352" s="66"/>
      <c r="BV352" s="61"/>
      <c r="BW352" s="61"/>
      <c r="BX352" s="65"/>
      <c r="BY352" s="63"/>
      <c r="BZ352" s="58"/>
      <c r="CA352" s="57"/>
      <c r="CC352" s="62"/>
      <c r="CM352" s="57"/>
    </row>
    <row r="353" ht="14.25" customHeight="1">
      <c r="A353" s="57"/>
      <c r="B353" s="57"/>
      <c r="C353" s="57"/>
      <c r="D353" s="58"/>
      <c r="E353" s="57"/>
      <c r="F353" s="59"/>
      <c r="G353" s="57"/>
      <c r="H353" s="57"/>
      <c r="I353" s="60"/>
      <c r="J353" s="60"/>
      <c r="K353" s="57"/>
      <c r="L353" s="48"/>
      <c r="M353" s="48"/>
      <c r="N353" s="57"/>
      <c r="V353" s="57"/>
      <c r="W353" s="61"/>
      <c r="Y353" s="61"/>
      <c r="Z353" s="62"/>
      <c r="AA353" s="61"/>
      <c r="AB353" s="63"/>
      <c r="AC353" s="57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57"/>
      <c r="AY353" s="64"/>
      <c r="AZ353" s="61"/>
      <c r="BA353" s="65"/>
      <c r="BE353" s="61"/>
      <c r="BF353" s="57"/>
      <c r="BG353" s="62"/>
      <c r="BH353" s="61"/>
      <c r="BI353" s="61"/>
      <c r="BJ353" s="61"/>
      <c r="BK353" s="48"/>
      <c r="BL353" s="57"/>
      <c r="BM353" s="57"/>
      <c r="BN353" s="66"/>
      <c r="BO353" s="57"/>
      <c r="BP353" s="57"/>
      <c r="BQ353" s="57"/>
      <c r="BR353" s="57"/>
      <c r="BS353" s="57"/>
      <c r="BT353" s="57"/>
      <c r="BU353" s="66"/>
      <c r="BV353" s="61"/>
      <c r="BW353" s="61"/>
      <c r="BX353" s="65"/>
      <c r="BY353" s="63"/>
      <c r="BZ353" s="58"/>
      <c r="CA353" s="57"/>
      <c r="CC353" s="62"/>
      <c r="CM353" s="57"/>
    </row>
    <row r="354" ht="14.25" customHeight="1">
      <c r="A354" s="57"/>
      <c r="B354" s="57"/>
      <c r="C354" s="57"/>
      <c r="D354" s="58"/>
      <c r="E354" s="57"/>
      <c r="F354" s="59"/>
      <c r="G354" s="57"/>
      <c r="H354" s="57"/>
      <c r="I354" s="60"/>
      <c r="J354" s="60"/>
      <c r="K354" s="57"/>
      <c r="L354" s="48"/>
      <c r="M354" s="48"/>
      <c r="N354" s="57"/>
      <c r="V354" s="57"/>
      <c r="W354" s="61"/>
      <c r="Y354" s="61"/>
      <c r="Z354" s="62"/>
      <c r="AA354" s="61"/>
      <c r="AB354" s="63"/>
      <c r="AC354" s="57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57"/>
      <c r="AY354" s="64"/>
      <c r="AZ354" s="61"/>
      <c r="BA354" s="65"/>
      <c r="BE354" s="61"/>
      <c r="BF354" s="57"/>
      <c r="BG354" s="62"/>
      <c r="BH354" s="61"/>
      <c r="BI354" s="61"/>
      <c r="BJ354" s="61"/>
      <c r="BK354" s="48"/>
      <c r="BL354" s="57"/>
      <c r="BM354" s="57"/>
      <c r="BN354" s="66"/>
      <c r="BO354" s="57"/>
      <c r="BP354" s="57"/>
      <c r="BQ354" s="57"/>
      <c r="BR354" s="57"/>
      <c r="BS354" s="57"/>
      <c r="BT354" s="57"/>
      <c r="BU354" s="66"/>
      <c r="BV354" s="61"/>
      <c r="BW354" s="61"/>
      <c r="BX354" s="65"/>
      <c r="BY354" s="63"/>
      <c r="BZ354" s="58"/>
      <c r="CA354" s="57"/>
      <c r="CC354" s="62"/>
      <c r="CM354" s="57"/>
    </row>
    <row r="355" ht="14.25" customHeight="1">
      <c r="A355" s="57"/>
      <c r="B355" s="57"/>
      <c r="C355" s="57"/>
      <c r="D355" s="58"/>
      <c r="E355" s="57"/>
      <c r="F355" s="59"/>
      <c r="G355" s="57"/>
      <c r="H355" s="57"/>
      <c r="I355" s="60"/>
      <c r="J355" s="60"/>
      <c r="K355" s="57"/>
      <c r="L355" s="48"/>
      <c r="M355" s="48"/>
      <c r="N355" s="57"/>
      <c r="V355" s="57"/>
      <c r="W355" s="61"/>
      <c r="Y355" s="61"/>
      <c r="Z355" s="62"/>
      <c r="AA355" s="61"/>
      <c r="AB355" s="63"/>
      <c r="AC355" s="57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57"/>
      <c r="AY355" s="64"/>
      <c r="AZ355" s="61"/>
      <c r="BA355" s="65"/>
      <c r="BE355" s="61"/>
      <c r="BF355" s="57"/>
      <c r="BG355" s="62"/>
      <c r="BH355" s="61"/>
      <c r="BI355" s="61"/>
      <c r="BJ355" s="61"/>
      <c r="BK355" s="48"/>
      <c r="BL355" s="57"/>
      <c r="BM355" s="57"/>
      <c r="BN355" s="66"/>
      <c r="BO355" s="57"/>
      <c r="BP355" s="57"/>
      <c r="BQ355" s="57"/>
      <c r="BR355" s="57"/>
      <c r="BS355" s="57"/>
      <c r="BT355" s="57"/>
      <c r="BU355" s="66"/>
      <c r="BV355" s="61"/>
      <c r="BW355" s="61"/>
      <c r="BX355" s="65"/>
      <c r="BY355" s="63"/>
      <c r="BZ355" s="58"/>
      <c r="CA355" s="57"/>
      <c r="CC355" s="62"/>
      <c r="CM355" s="57"/>
    </row>
    <row r="356" ht="14.25" customHeight="1">
      <c r="A356" s="57"/>
      <c r="B356" s="57"/>
      <c r="C356" s="57"/>
      <c r="D356" s="58"/>
      <c r="E356" s="57"/>
      <c r="F356" s="59"/>
      <c r="G356" s="57"/>
      <c r="H356" s="57"/>
      <c r="I356" s="60"/>
      <c r="J356" s="60"/>
      <c r="K356" s="57"/>
      <c r="L356" s="48"/>
      <c r="M356" s="48"/>
      <c r="N356" s="57"/>
      <c r="V356" s="57"/>
      <c r="W356" s="61"/>
      <c r="Y356" s="61"/>
      <c r="Z356" s="62"/>
      <c r="AA356" s="61"/>
      <c r="AB356" s="63"/>
      <c r="AC356" s="57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57"/>
      <c r="AY356" s="64"/>
      <c r="AZ356" s="61"/>
      <c r="BA356" s="65"/>
      <c r="BE356" s="61"/>
      <c r="BF356" s="57"/>
      <c r="BG356" s="62"/>
      <c r="BH356" s="61"/>
      <c r="BI356" s="61"/>
      <c r="BJ356" s="61"/>
      <c r="BK356" s="48"/>
      <c r="BL356" s="57"/>
      <c r="BM356" s="57"/>
      <c r="BN356" s="66"/>
      <c r="BO356" s="57"/>
      <c r="BP356" s="57"/>
      <c r="BQ356" s="57"/>
      <c r="BR356" s="57"/>
      <c r="BS356" s="57"/>
      <c r="BT356" s="57"/>
      <c r="BU356" s="66"/>
      <c r="BV356" s="61"/>
      <c r="BW356" s="61"/>
      <c r="BX356" s="65"/>
      <c r="BY356" s="63"/>
      <c r="BZ356" s="58"/>
      <c r="CA356" s="57"/>
      <c r="CC356" s="62"/>
      <c r="CM356" s="57"/>
    </row>
    <row r="357" ht="14.25" customHeight="1">
      <c r="A357" s="57"/>
      <c r="B357" s="57"/>
      <c r="C357" s="57"/>
      <c r="D357" s="58"/>
      <c r="E357" s="57"/>
      <c r="F357" s="59"/>
      <c r="G357" s="57"/>
      <c r="H357" s="57"/>
      <c r="I357" s="60"/>
      <c r="J357" s="60"/>
      <c r="K357" s="57"/>
      <c r="L357" s="48"/>
      <c r="M357" s="48"/>
      <c r="N357" s="57"/>
      <c r="V357" s="57"/>
      <c r="W357" s="61"/>
      <c r="Y357" s="61"/>
      <c r="Z357" s="62"/>
      <c r="AA357" s="61"/>
      <c r="AB357" s="63"/>
      <c r="AC357" s="57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57"/>
      <c r="AY357" s="64"/>
      <c r="AZ357" s="61"/>
      <c r="BA357" s="65"/>
      <c r="BE357" s="61"/>
      <c r="BF357" s="57"/>
      <c r="BG357" s="62"/>
      <c r="BH357" s="61"/>
      <c r="BI357" s="61"/>
      <c r="BJ357" s="61"/>
      <c r="BK357" s="48"/>
      <c r="BL357" s="57"/>
      <c r="BM357" s="57"/>
      <c r="BN357" s="66"/>
      <c r="BO357" s="57"/>
      <c r="BP357" s="57"/>
      <c r="BQ357" s="57"/>
      <c r="BR357" s="57"/>
      <c r="BS357" s="57"/>
      <c r="BT357" s="57"/>
      <c r="BU357" s="66"/>
      <c r="BV357" s="61"/>
      <c r="BW357" s="61"/>
      <c r="BX357" s="65"/>
      <c r="BY357" s="63"/>
      <c r="BZ357" s="58"/>
      <c r="CA357" s="57"/>
      <c r="CC357" s="62"/>
      <c r="CM357" s="57"/>
    </row>
    <row r="358" ht="14.25" customHeight="1">
      <c r="A358" s="57"/>
      <c r="B358" s="57"/>
      <c r="C358" s="57"/>
      <c r="D358" s="58"/>
      <c r="E358" s="57"/>
      <c r="F358" s="59"/>
      <c r="G358" s="57"/>
      <c r="H358" s="57"/>
      <c r="I358" s="60"/>
      <c r="J358" s="60"/>
      <c r="K358" s="57"/>
      <c r="L358" s="48"/>
      <c r="M358" s="48"/>
      <c r="N358" s="57"/>
      <c r="V358" s="57"/>
      <c r="W358" s="61"/>
      <c r="Y358" s="61"/>
      <c r="Z358" s="62"/>
      <c r="AA358" s="61"/>
      <c r="AB358" s="63"/>
      <c r="AC358" s="57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57"/>
      <c r="AY358" s="64"/>
      <c r="AZ358" s="61"/>
      <c r="BA358" s="65"/>
      <c r="BE358" s="61"/>
      <c r="BF358" s="57"/>
      <c r="BG358" s="62"/>
      <c r="BH358" s="61"/>
      <c r="BI358" s="61"/>
      <c r="BJ358" s="61"/>
      <c r="BK358" s="48"/>
      <c r="BL358" s="57"/>
      <c r="BM358" s="57"/>
      <c r="BN358" s="66"/>
      <c r="BO358" s="57"/>
      <c r="BP358" s="57"/>
      <c r="BQ358" s="57"/>
      <c r="BR358" s="57"/>
      <c r="BS358" s="57"/>
      <c r="BT358" s="57"/>
      <c r="BU358" s="66"/>
      <c r="BV358" s="61"/>
      <c r="BW358" s="61"/>
      <c r="BX358" s="65"/>
      <c r="BY358" s="63"/>
      <c r="BZ358" s="58"/>
      <c r="CA358" s="57"/>
      <c r="CC358" s="62"/>
      <c r="CM358" s="57"/>
    </row>
    <row r="359" ht="14.25" customHeight="1">
      <c r="A359" s="57"/>
      <c r="B359" s="57"/>
      <c r="C359" s="57"/>
      <c r="D359" s="58"/>
      <c r="E359" s="57"/>
      <c r="F359" s="59"/>
      <c r="G359" s="57"/>
      <c r="H359" s="57"/>
      <c r="I359" s="60"/>
      <c r="J359" s="60"/>
      <c r="K359" s="57"/>
      <c r="L359" s="48"/>
      <c r="M359" s="48"/>
      <c r="N359" s="57"/>
      <c r="V359" s="57"/>
      <c r="W359" s="61"/>
      <c r="Y359" s="61"/>
      <c r="Z359" s="62"/>
      <c r="AA359" s="61"/>
      <c r="AB359" s="63"/>
      <c r="AC359" s="57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57"/>
      <c r="AY359" s="64"/>
      <c r="AZ359" s="61"/>
      <c r="BA359" s="65"/>
      <c r="BE359" s="61"/>
      <c r="BF359" s="57"/>
      <c r="BG359" s="62"/>
      <c r="BH359" s="61"/>
      <c r="BI359" s="61"/>
      <c r="BJ359" s="61"/>
      <c r="BK359" s="48"/>
      <c r="BL359" s="57"/>
      <c r="BM359" s="57"/>
      <c r="BN359" s="66"/>
      <c r="BO359" s="57"/>
      <c r="BP359" s="57"/>
      <c r="BQ359" s="57"/>
      <c r="BR359" s="57"/>
      <c r="BS359" s="57"/>
      <c r="BT359" s="57"/>
      <c r="BU359" s="66"/>
      <c r="BV359" s="61"/>
      <c r="BW359" s="61"/>
      <c r="BX359" s="65"/>
      <c r="BY359" s="63"/>
      <c r="BZ359" s="58"/>
      <c r="CA359" s="57"/>
      <c r="CC359" s="62"/>
      <c r="CM359" s="57"/>
    </row>
    <row r="360" ht="14.25" customHeight="1">
      <c r="A360" s="57"/>
      <c r="B360" s="57"/>
      <c r="C360" s="57"/>
      <c r="D360" s="58"/>
      <c r="E360" s="57"/>
      <c r="F360" s="59"/>
      <c r="G360" s="57"/>
      <c r="H360" s="57"/>
      <c r="I360" s="60"/>
      <c r="J360" s="60"/>
      <c r="K360" s="57"/>
      <c r="L360" s="48"/>
      <c r="M360" s="48"/>
      <c r="N360" s="57"/>
      <c r="V360" s="57"/>
      <c r="W360" s="61"/>
      <c r="Y360" s="61"/>
      <c r="Z360" s="62"/>
      <c r="AA360" s="61"/>
      <c r="AB360" s="63"/>
      <c r="AC360" s="57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57"/>
      <c r="AY360" s="64"/>
      <c r="AZ360" s="61"/>
      <c r="BA360" s="65"/>
      <c r="BE360" s="61"/>
      <c r="BF360" s="57"/>
      <c r="BG360" s="62"/>
      <c r="BH360" s="61"/>
      <c r="BI360" s="61"/>
      <c r="BJ360" s="61"/>
      <c r="BK360" s="48"/>
      <c r="BL360" s="57"/>
      <c r="BM360" s="57"/>
      <c r="BN360" s="66"/>
      <c r="BO360" s="57"/>
      <c r="BP360" s="57"/>
      <c r="BQ360" s="57"/>
      <c r="BR360" s="57"/>
      <c r="BS360" s="57"/>
      <c r="BT360" s="57"/>
      <c r="BU360" s="66"/>
      <c r="BV360" s="61"/>
      <c r="BW360" s="61"/>
      <c r="BX360" s="65"/>
      <c r="BY360" s="63"/>
      <c r="BZ360" s="58"/>
      <c r="CA360" s="57"/>
      <c r="CC360" s="62"/>
      <c r="CM360" s="57"/>
    </row>
    <row r="361" ht="14.25" customHeight="1">
      <c r="A361" s="57"/>
      <c r="B361" s="57"/>
      <c r="C361" s="57"/>
      <c r="D361" s="58"/>
      <c r="E361" s="57"/>
      <c r="F361" s="59"/>
      <c r="G361" s="57"/>
      <c r="H361" s="57"/>
      <c r="I361" s="60"/>
      <c r="J361" s="60"/>
      <c r="K361" s="57"/>
      <c r="L361" s="48"/>
      <c r="M361" s="48"/>
      <c r="N361" s="57"/>
      <c r="V361" s="57"/>
      <c r="W361" s="61"/>
      <c r="Y361" s="61"/>
      <c r="Z361" s="62"/>
      <c r="AA361" s="61"/>
      <c r="AB361" s="63"/>
      <c r="AC361" s="57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57"/>
      <c r="AY361" s="64"/>
      <c r="AZ361" s="61"/>
      <c r="BA361" s="65"/>
      <c r="BE361" s="61"/>
      <c r="BF361" s="57"/>
      <c r="BG361" s="62"/>
      <c r="BH361" s="61"/>
      <c r="BI361" s="61"/>
      <c r="BJ361" s="61"/>
      <c r="BK361" s="48"/>
      <c r="BL361" s="57"/>
      <c r="BM361" s="57"/>
      <c r="BN361" s="66"/>
      <c r="BO361" s="57"/>
      <c r="BP361" s="57"/>
      <c r="BQ361" s="57"/>
      <c r="BR361" s="57"/>
      <c r="BS361" s="57"/>
      <c r="BT361" s="57"/>
      <c r="BU361" s="66"/>
      <c r="BV361" s="61"/>
      <c r="BW361" s="61"/>
      <c r="BX361" s="65"/>
      <c r="BY361" s="63"/>
      <c r="BZ361" s="58"/>
      <c r="CA361" s="57"/>
      <c r="CC361" s="62"/>
      <c r="CM361" s="57"/>
    </row>
    <row r="362" ht="14.25" customHeight="1">
      <c r="A362" s="57"/>
      <c r="B362" s="57"/>
      <c r="C362" s="57"/>
      <c r="D362" s="58"/>
      <c r="E362" s="57"/>
      <c r="F362" s="59"/>
      <c r="G362" s="57"/>
      <c r="H362" s="57"/>
      <c r="I362" s="60"/>
      <c r="J362" s="60"/>
      <c r="K362" s="57"/>
      <c r="L362" s="48"/>
      <c r="M362" s="48"/>
      <c r="N362" s="57"/>
      <c r="V362" s="57"/>
      <c r="W362" s="61"/>
      <c r="Y362" s="61"/>
      <c r="Z362" s="62"/>
      <c r="AA362" s="61"/>
      <c r="AB362" s="63"/>
      <c r="AC362" s="57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57"/>
      <c r="AY362" s="64"/>
      <c r="AZ362" s="61"/>
      <c r="BA362" s="65"/>
      <c r="BE362" s="61"/>
      <c r="BF362" s="57"/>
      <c r="BG362" s="62"/>
      <c r="BH362" s="61"/>
      <c r="BI362" s="61"/>
      <c r="BJ362" s="61"/>
      <c r="BK362" s="48"/>
      <c r="BL362" s="57"/>
      <c r="BM362" s="57"/>
      <c r="BN362" s="66"/>
      <c r="BO362" s="57"/>
      <c r="BP362" s="57"/>
      <c r="BQ362" s="57"/>
      <c r="BR362" s="57"/>
      <c r="BS362" s="57"/>
      <c r="BT362" s="57"/>
      <c r="BU362" s="66"/>
      <c r="BV362" s="61"/>
      <c r="BW362" s="61"/>
      <c r="BX362" s="65"/>
      <c r="BY362" s="63"/>
      <c r="BZ362" s="58"/>
      <c r="CA362" s="57"/>
      <c r="CC362" s="62"/>
      <c r="CM362" s="57"/>
    </row>
    <row r="363" ht="14.25" customHeight="1">
      <c r="A363" s="57"/>
      <c r="B363" s="57"/>
      <c r="C363" s="57"/>
      <c r="D363" s="58"/>
      <c r="E363" s="57"/>
      <c r="F363" s="59"/>
      <c r="G363" s="57"/>
      <c r="H363" s="57"/>
      <c r="I363" s="60"/>
      <c r="J363" s="60"/>
      <c r="K363" s="57"/>
      <c r="L363" s="48"/>
      <c r="M363" s="48"/>
      <c r="N363" s="57"/>
      <c r="V363" s="57"/>
      <c r="W363" s="61"/>
      <c r="Y363" s="61"/>
      <c r="Z363" s="62"/>
      <c r="AA363" s="61"/>
      <c r="AB363" s="63"/>
      <c r="AC363" s="57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57"/>
      <c r="AY363" s="64"/>
      <c r="AZ363" s="61"/>
      <c r="BA363" s="65"/>
      <c r="BE363" s="61"/>
      <c r="BF363" s="57"/>
      <c r="BG363" s="62"/>
      <c r="BH363" s="61"/>
      <c r="BI363" s="61"/>
      <c r="BJ363" s="61"/>
      <c r="BK363" s="48"/>
      <c r="BL363" s="57"/>
      <c r="BM363" s="57"/>
      <c r="BN363" s="66"/>
      <c r="BO363" s="57"/>
      <c r="BP363" s="57"/>
      <c r="BQ363" s="57"/>
      <c r="BR363" s="57"/>
      <c r="BS363" s="57"/>
      <c r="BT363" s="57"/>
      <c r="BU363" s="66"/>
      <c r="BV363" s="61"/>
      <c r="BW363" s="61"/>
      <c r="BX363" s="65"/>
      <c r="BY363" s="63"/>
      <c r="BZ363" s="58"/>
      <c r="CA363" s="57"/>
      <c r="CC363" s="62"/>
      <c r="CM363" s="57"/>
    </row>
    <row r="364" ht="14.25" customHeight="1">
      <c r="A364" s="57"/>
      <c r="B364" s="57"/>
      <c r="C364" s="57"/>
      <c r="D364" s="58"/>
      <c r="E364" s="57"/>
      <c r="F364" s="59"/>
      <c r="G364" s="57"/>
      <c r="H364" s="57"/>
      <c r="I364" s="60"/>
      <c r="J364" s="60"/>
      <c r="K364" s="57"/>
      <c r="L364" s="48"/>
      <c r="M364" s="48"/>
      <c r="N364" s="57"/>
      <c r="V364" s="57"/>
      <c r="W364" s="61"/>
      <c r="Y364" s="61"/>
      <c r="Z364" s="62"/>
      <c r="AA364" s="61"/>
      <c r="AB364" s="63"/>
      <c r="AC364" s="57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57"/>
      <c r="AY364" s="64"/>
      <c r="AZ364" s="61"/>
      <c r="BA364" s="65"/>
      <c r="BE364" s="61"/>
      <c r="BF364" s="57"/>
      <c r="BG364" s="62"/>
      <c r="BH364" s="61"/>
      <c r="BI364" s="61"/>
      <c r="BJ364" s="61"/>
      <c r="BK364" s="48"/>
      <c r="BL364" s="57"/>
      <c r="BM364" s="57"/>
      <c r="BN364" s="66"/>
      <c r="BO364" s="57"/>
      <c r="BP364" s="57"/>
      <c r="BQ364" s="57"/>
      <c r="BR364" s="57"/>
      <c r="BS364" s="57"/>
      <c r="BT364" s="57"/>
      <c r="BU364" s="66"/>
      <c r="BV364" s="61"/>
      <c r="BW364" s="61"/>
      <c r="BX364" s="65"/>
      <c r="BY364" s="63"/>
      <c r="BZ364" s="58"/>
      <c r="CA364" s="57"/>
      <c r="CC364" s="62"/>
      <c r="CM364" s="57"/>
    </row>
    <row r="365" ht="14.25" customHeight="1">
      <c r="A365" s="57"/>
      <c r="B365" s="57"/>
      <c r="C365" s="57"/>
      <c r="D365" s="58"/>
      <c r="E365" s="57"/>
      <c r="F365" s="59"/>
      <c r="G365" s="57"/>
      <c r="H365" s="57"/>
      <c r="I365" s="60"/>
      <c r="J365" s="60"/>
      <c r="K365" s="57"/>
      <c r="L365" s="48"/>
      <c r="M365" s="48"/>
      <c r="N365" s="57"/>
      <c r="V365" s="57"/>
      <c r="W365" s="61"/>
      <c r="Y365" s="61"/>
      <c r="Z365" s="62"/>
      <c r="AA365" s="61"/>
      <c r="AB365" s="63"/>
      <c r="AC365" s="57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57"/>
      <c r="AY365" s="64"/>
      <c r="AZ365" s="61"/>
      <c r="BA365" s="65"/>
      <c r="BE365" s="61"/>
      <c r="BF365" s="57"/>
      <c r="BG365" s="62"/>
      <c r="BH365" s="61"/>
      <c r="BI365" s="61"/>
      <c r="BJ365" s="61"/>
      <c r="BK365" s="48"/>
      <c r="BL365" s="57"/>
      <c r="BM365" s="57"/>
      <c r="BN365" s="66"/>
      <c r="BO365" s="57"/>
      <c r="BP365" s="57"/>
      <c r="BQ365" s="57"/>
      <c r="BR365" s="57"/>
      <c r="BS365" s="57"/>
      <c r="BT365" s="57"/>
      <c r="BU365" s="66"/>
      <c r="BV365" s="61"/>
      <c r="BW365" s="61"/>
      <c r="BX365" s="65"/>
      <c r="BY365" s="63"/>
      <c r="BZ365" s="58"/>
      <c r="CA365" s="57"/>
      <c r="CC365" s="62"/>
      <c r="CM365" s="57"/>
    </row>
    <row r="366" ht="14.25" customHeight="1">
      <c r="A366" s="57"/>
      <c r="B366" s="57"/>
      <c r="C366" s="57"/>
      <c r="D366" s="58"/>
      <c r="E366" s="57"/>
      <c r="F366" s="59"/>
      <c r="G366" s="57"/>
      <c r="H366" s="57"/>
      <c r="I366" s="60"/>
      <c r="J366" s="60"/>
      <c r="K366" s="57"/>
      <c r="L366" s="48"/>
      <c r="M366" s="48"/>
      <c r="N366" s="57"/>
      <c r="V366" s="57"/>
      <c r="W366" s="61"/>
      <c r="Y366" s="61"/>
      <c r="Z366" s="62"/>
      <c r="AA366" s="61"/>
      <c r="AB366" s="63"/>
      <c r="AC366" s="57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57"/>
      <c r="AY366" s="64"/>
      <c r="AZ366" s="61"/>
      <c r="BA366" s="65"/>
      <c r="BE366" s="61"/>
      <c r="BF366" s="57"/>
      <c r="BG366" s="62"/>
      <c r="BH366" s="61"/>
      <c r="BI366" s="61"/>
      <c r="BJ366" s="61"/>
      <c r="BK366" s="48"/>
      <c r="BL366" s="57"/>
      <c r="BM366" s="57"/>
      <c r="BN366" s="66"/>
      <c r="BO366" s="57"/>
      <c r="BP366" s="57"/>
      <c r="BQ366" s="57"/>
      <c r="BR366" s="57"/>
      <c r="BS366" s="57"/>
      <c r="BT366" s="57"/>
      <c r="BU366" s="66"/>
      <c r="BV366" s="61"/>
      <c r="BW366" s="61"/>
      <c r="BX366" s="65"/>
      <c r="BY366" s="63"/>
      <c r="BZ366" s="58"/>
      <c r="CA366" s="57"/>
      <c r="CC366" s="62"/>
      <c r="CM366" s="57"/>
    </row>
    <row r="367" ht="14.25" customHeight="1">
      <c r="A367" s="57"/>
      <c r="B367" s="57"/>
      <c r="C367" s="57"/>
      <c r="D367" s="58"/>
      <c r="E367" s="57"/>
      <c r="F367" s="59"/>
      <c r="G367" s="57"/>
      <c r="H367" s="57"/>
      <c r="I367" s="60"/>
      <c r="J367" s="60"/>
      <c r="K367" s="57"/>
      <c r="L367" s="48"/>
      <c r="M367" s="48"/>
      <c r="N367" s="57"/>
      <c r="V367" s="57"/>
      <c r="W367" s="61"/>
      <c r="Y367" s="61"/>
      <c r="Z367" s="62"/>
      <c r="AA367" s="61"/>
      <c r="AB367" s="63"/>
      <c r="AC367" s="57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57"/>
      <c r="AY367" s="64"/>
      <c r="AZ367" s="61"/>
      <c r="BA367" s="65"/>
      <c r="BE367" s="61"/>
      <c r="BF367" s="57"/>
      <c r="BG367" s="62"/>
      <c r="BH367" s="61"/>
      <c r="BI367" s="61"/>
      <c r="BJ367" s="61"/>
      <c r="BK367" s="48"/>
      <c r="BL367" s="57"/>
      <c r="BM367" s="57"/>
      <c r="BN367" s="66"/>
      <c r="BO367" s="57"/>
      <c r="BP367" s="57"/>
      <c r="BQ367" s="57"/>
      <c r="BR367" s="57"/>
      <c r="BS367" s="57"/>
      <c r="BT367" s="57"/>
      <c r="BU367" s="66"/>
      <c r="BV367" s="61"/>
      <c r="BW367" s="61"/>
      <c r="BX367" s="65"/>
      <c r="BY367" s="63"/>
      <c r="BZ367" s="58"/>
      <c r="CA367" s="57"/>
      <c r="CC367" s="62"/>
      <c r="CM367" s="57"/>
    </row>
    <row r="368" ht="14.25" customHeight="1">
      <c r="A368" s="57"/>
      <c r="B368" s="57"/>
      <c r="C368" s="57"/>
      <c r="D368" s="58"/>
      <c r="E368" s="57"/>
      <c r="F368" s="59"/>
      <c r="G368" s="57"/>
      <c r="H368" s="57"/>
      <c r="I368" s="60"/>
      <c r="J368" s="60"/>
      <c r="K368" s="57"/>
      <c r="L368" s="48"/>
      <c r="M368" s="48"/>
      <c r="N368" s="57"/>
      <c r="V368" s="57"/>
      <c r="W368" s="61"/>
      <c r="Y368" s="61"/>
      <c r="Z368" s="62"/>
      <c r="AA368" s="61"/>
      <c r="AB368" s="63"/>
      <c r="AC368" s="57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57"/>
      <c r="AY368" s="64"/>
      <c r="AZ368" s="61"/>
      <c r="BA368" s="65"/>
      <c r="BE368" s="61"/>
      <c r="BF368" s="57"/>
      <c r="BG368" s="62"/>
      <c r="BH368" s="61"/>
      <c r="BI368" s="61"/>
      <c r="BJ368" s="61"/>
      <c r="BK368" s="48"/>
      <c r="BL368" s="57"/>
      <c r="BM368" s="57"/>
      <c r="BN368" s="66"/>
      <c r="BO368" s="57"/>
      <c r="BP368" s="57"/>
      <c r="BQ368" s="57"/>
      <c r="BR368" s="57"/>
      <c r="BS368" s="57"/>
      <c r="BT368" s="57"/>
      <c r="BU368" s="66"/>
      <c r="BV368" s="61"/>
      <c r="BW368" s="61"/>
      <c r="BX368" s="65"/>
      <c r="BY368" s="63"/>
      <c r="BZ368" s="58"/>
      <c r="CA368" s="57"/>
      <c r="CC368" s="62"/>
      <c r="CM368" s="57"/>
    </row>
    <row r="369" ht="14.25" customHeight="1">
      <c r="A369" s="57"/>
      <c r="B369" s="57"/>
      <c r="C369" s="57"/>
      <c r="D369" s="58"/>
      <c r="E369" s="57"/>
      <c r="F369" s="59"/>
      <c r="G369" s="57"/>
      <c r="H369" s="57"/>
      <c r="I369" s="60"/>
      <c r="J369" s="60"/>
      <c r="K369" s="57"/>
      <c r="L369" s="48"/>
      <c r="M369" s="48"/>
      <c r="N369" s="57"/>
      <c r="V369" s="57"/>
      <c r="W369" s="61"/>
      <c r="Y369" s="61"/>
      <c r="Z369" s="62"/>
      <c r="AA369" s="61"/>
      <c r="AB369" s="63"/>
      <c r="AC369" s="57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57"/>
      <c r="AY369" s="64"/>
      <c r="AZ369" s="61"/>
      <c r="BA369" s="65"/>
      <c r="BE369" s="61"/>
      <c r="BF369" s="57"/>
      <c r="BG369" s="62"/>
      <c r="BH369" s="61"/>
      <c r="BI369" s="61"/>
      <c r="BJ369" s="61"/>
      <c r="BK369" s="48"/>
      <c r="BL369" s="57"/>
      <c r="BM369" s="57"/>
      <c r="BN369" s="66"/>
      <c r="BO369" s="57"/>
      <c r="BP369" s="57"/>
      <c r="BQ369" s="57"/>
      <c r="BR369" s="57"/>
      <c r="BS369" s="57"/>
      <c r="BT369" s="57"/>
      <c r="BU369" s="66"/>
      <c r="BV369" s="61"/>
      <c r="BW369" s="61"/>
      <c r="BX369" s="65"/>
      <c r="BY369" s="63"/>
      <c r="BZ369" s="58"/>
      <c r="CA369" s="57"/>
      <c r="CC369" s="62"/>
      <c r="CM369" s="57"/>
    </row>
    <row r="370" ht="14.25" customHeight="1">
      <c r="A370" s="57"/>
      <c r="B370" s="57"/>
      <c r="C370" s="57"/>
      <c r="D370" s="58"/>
      <c r="E370" s="57"/>
      <c r="F370" s="59"/>
      <c r="G370" s="57"/>
      <c r="H370" s="57"/>
      <c r="I370" s="60"/>
      <c r="J370" s="60"/>
      <c r="K370" s="57"/>
      <c r="L370" s="48"/>
      <c r="M370" s="48"/>
      <c r="N370" s="57"/>
      <c r="V370" s="57"/>
      <c r="W370" s="61"/>
      <c r="Y370" s="61"/>
      <c r="Z370" s="62"/>
      <c r="AA370" s="61"/>
      <c r="AB370" s="63"/>
      <c r="AC370" s="57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57"/>
      <c r="AY370" s="64"/>
      <c r="AZ370" s="61"/>
      <c r="BA370" s="65"/>
      <c r="BE370" s="61"/>
      <c r="BF370" s="57"/>
      <c r="BG370" s="62"/>
      <c r="BH370" s="61"/>
      <c r="BI370" s="61"/>
      <c r="BJ370" s="61"/>
      <c r="BK370" s="48"/>
      <c r="BL370" s="57"/>
      <c r="BM370" s="57"/>
      <c r="BN370" s="66"/>
      <c r="BO370" s="57"/>
      <c r="BP370" s="57"/>
      <c r="BQ370" s="57"/>
      <c r="BR370" s="57"/>
      <c r="BS370" s="57"/>
      <c r="BT370" s="57"/>
      <c r="BU370" s="66"/>
      <c r="BV370" s="61"/>
      <c r="BW370" s="61"/>
      <c r="BX370" s="65"/>
      <c r="BY370" s="63"/>
      <c r="BZ370" s="58"/>
      <c r="CA370" s="57"/>
      <c r="CC370" s="62"/>
      <c r="CM370" s="57"/>
    </row>
    <row r="371" ht="14.25" customHeight="1">
      <c r="A371" s="57"/>
      <c r="B371" s="57"/>
      <c r="C371" s="57"/>
      <c r="D371" s="58"/>
      <c r="E371" s="57"/>
      <c r="F371" s="59"/>
      <c r="G371" s="57"/>
      <c r="H371" s="57"/>
      <c r="I371" s="60"/>
      <c r="J371" s="60"/>
      <c r="K371" s="57"/>
      <c r="L371" s="48"/>
      <c r="M371" s="48"/>
      <c r="N371" s="57"/>
      <c r="V371" s="57"/>
      <c r="W371" s="61"/>
      <c r="Y371" s="61"/>
      <c r="Z371" s="62"/>
      <c r="AA371" s="61"/>
      <c r="AB371" s="63"/>
      <c r="AC371" s="57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57"/>
      <c r="AY371" s="64"/>
      <c r="AZ371" s="61"/>
      <c r="BA371" s="65"/>
      <c r="BE371" s="61"/>
      <c r="BF371" s="57"/>
      <c r="BG371" s="62"/>
      <c r="BH371" s="61"/>
      <c r="BI371" s="61"/>
      <c r="BJ371" s="61"/>
      <c r="BK371" s="48"/>
      <c r="BL371" s="57"/>
      <c r="BM371" s="57"/>
      <c r="BN371" s="66"/>
      <c r="BO371" s="57"/>
      <c r="BP371" s="57"/>
      <c r="BQ371" s="57"/>
      <c r="BR371" s="57"/>
      <c r="BS371" s="57"/>
      <c r="BT371" s="57"/>
      <c r="BU371" s="66"/>
      <c r="BV371" s="61"/>
      <c r="BW371" s="61"/>
      <c r="BX371" s="65"/>
      <c r="BY371" s="63"/>
      <c r="BZ371" s="58"/>
      <c r="CA371" s="57"/>
      <c r="CC371" s="62"/>
      <c r="CM371" s="57"/>
    </row>
    <row r="372" ht="14.25" customHeight="1">
      <c r="A372" s="57"/>
      <c r="B372" s="57"/>
      <c r="C372" s="57"/>
      <c r="D372" s="58"/>
      <c r="E372" s="57"/>
      <c r="F372" s="59"/>
      <c r="G372" s="57"/>
      <c r="H372" s="57"/>
      <c r="I372" s="60"/>
      <c r="J372" s="60"/>
      <c r="K372" s="57"/>
      <c r="L372" s="48"/>
      <c r="M372" s="48"/>
      <c r="N372" s="57"/>
      <c r="V372" s="57"/>
      <c r="W372" s="61"/>
      <c r="Y372" s="61"/>
      <c r="Z372" s="62"/>
      <c r="AA372" s="61"/>
      <c r="AB372" s="63"/>
      <c r="AC372" s="57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57"/>
      <c r="AY372" s="64"/>
      <c r="AZ372" s="61"/>
      <c r="BA372" s="65"/>
      <c r="BE372" s="61"/>
      <c r="BF372" s="57"/>
      <c r="BG372" s="62"/>
      <c r="BH372" s="61"/>
      <c r="BI372" s="61"/>
      <c r="BJ372" s="61"/>
      <c r="BK372" s="48"/>
      <c r="BL372" s="57"/>
      <c r="BM372" s="57"/>
      <c r="BN372" s="66"/>
      <c r="BO372" s="57"/>
      <c r="BP372" s="57"/>
      <c r="BQ372" s="57"/>
      <c r="BR372" s="57"/>
      <c r="BS372" s="57"/>
      <c r="BT372" s="57"/>
      <c r="BU372" s="66"/>
      <c r="BV372" s="61"/>
      <c r="BW372" s="61"/>
      <c r="BX372" s="65"/>
      <c r="BY372" s="63"/>
      <c r="BZ372" s="58"/>
      <c r="CA372" s="57"/>
      <c r="CC372" s="62"/>
      <c r="CM372" s="57"/>
    </row>
    <row r="373" ht="14.25" customHeight="1">
      <c r="A373" s="57"/>
      <c r="B373" s="57"/>
      <c r="C373" s="57"/>
      <c r="D373" s="58"/>
      <c r="E373" s="57"/>
      <c r="F373" s="59"/>
      <c r="G373" s="57"/>
      <c r="H373" s="57"/>
      <c r="I373" s="60"/>
      <c r="J373" s="60"/>
      <c r="K373" s="57"/>
      <c r="L373" s="48"/>
      <c r="M373" s="48"/>
      <c r="N373" s="57"/>
      <c r="V373" s="57"/>
      <c r="W373" s="61"/>
      <c r="Y373" s="61"/>
      <c r="Z373" s="62"/>
      <c r="AA373" s="61"/>
      <c r="AB373" s="63"/>
      <c r="AC373" s="57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57"/>
      <c r="AY373" s="64"/>
      <c r="AZ373" s="61"/>
      <c r="BA373" s="65"/>
      <c r="BE373" s="61"/>
      <c r="BF373" s="57"/>
      <c r="BG373" s="62"/>
      <c r="BH373" s="61"/>
      <c r="BI373" s="61"/>
      <c r="BJ373" s="61"/>
      <c r="BK373" s="48"/>
      <c r="BL373" s="57"/>
      <c r="BM373" s="57"/>
      <c r="BN373" s="66"/>
      <c r="BO373" s="57"/>
      <c r="BP373" s="57"/>
      <c r="BQ373" s="57"/>
      <c r="BR373" s="57"/>
      <c r="BS373" s="57"/>
      <c r="BT373" s="57"/>
      <c r="BU373" s="66"/>
      <c r="BV373" s="61"/>
      <c r="BW373" s="61"/>
      <c r="BX373" s="65"/>
      <c r="BY373" s="63"/>
      <c r="BZ373" s="58"/>
      <c r="CA373" s="57"/>
      <c r="CC373" s="62"/>
      <c r="CM373" s="57"/>
    </row>
    <row r="374" ht="14.25" customHeight="1">
      <c r="A374" s="57"/>
      <c r="B374" s="57"/>
      <c r="C374" s="57"/>
      <c r="D374" s="58"/>
      <c r="E374" s="57"/>
      <c r="F374" s="59"/>
      <c r="G374" s="57"/>
      <c r="H374" s="57"/>
      <c r="I374" s="60"/>
      <c r="J374" s="60"/>
      <c r="K374" s="57"/>
      <c r="L374" s="48"/>
      <c r="M374" s="48"/>
      <c r="N374" s="57"/>
      <c r="V374" s="57"/>
      <c r="W374" s="61"/>
      <c r="Y374" s="61"/>
      <c r="Z374" s="62"/>
      <c r="AA374" s="61"/>
      <c r="AB374" s="63"/>
      <c r="AC374" s="57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57"/>
      <c r="AY374" s="64"/>
      <c r="AZ374" s="61"/>
      <c r="BA374" s="65"/>
      <c r="BE374" s="61"/>
      <c r="BF374" s="57"/>
      <c r="BG374" s="62"/>
      <c r="BH374" s="61"/>
      <c r="BI374" s="61"/>
      <c r="BJ374" s="61"/>
      <c r="BK374" s="48"/>
      <c r="BL374" s="57"/>
      <c r="BM374" s="57"/>
      <c r="BN374" s="66"/>
      <c r="BO374" s="57"/>
      <c r="BP374" s="57"/>
      <c r="BQ374" s="57"/>
      <c r="BR374" s="57"/>
      <c r="BS374" s="57"/>
      <c r="BT374" s="57"/>
      <c r="BU374" s="66"/>
      <c r="BV374" s="61"/>
      <c r="BW374" s="61"/>
      <c r="BX374" s="65"/>
      <c r="BY374" s="63"/>
      <c r="BZ374" s="58"/>
      <c r="CA374" s="57"/>
      <c r="CC374" s="62"/>
      <c r="CM374" s="57"/>
    </row>
    <row r="375" ht="14.25" customHeight="1">
      <c r="A375" s="57"/>
      <c r="B375" s="57"/>
      <c r="C375" s="57"/>
      <c r="D375" s="58"/>
      <c r="E375" s="57"/>
      <c r="F375" s="59"/>
      <c r="G375" s="57"/>
      <c r="H375" s="57"/>
      <c r="I375" s="60"/>
      <c r="J375" s="60"/>
      <c r="K375" s="57"/>
      <c r="L375" s="48"/>
      <c r="M375" s="48"/>
      <c r="N375" s="57"/>
      <c r="V375" s="57"/>
      <c r="W375" s="61"/>
      <c r="Y375" s="61"/>
      <c r="Z375" s="62"/>
      <c r="AA375" s="61"/>
      <c r="AB375" s="63"/>
      <c r="AC375" s="57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57"/>
      <c r="AY375" s="64"/>
      <c r="AZ375" s="61"/>
      <c r="BA375" s="65"/>
      <c r="BE375" s="61"/>
      <c r="BF375" s="57"/>
      <c r="BG375" s="62"/>
      <c r="BH375" s="61"/>
      <c r="BI375" s="61"/>
      <c r="BJ375" s="61"/>
      <c r="BK375" s="48"/>
      <c r="BL375" s="57"/>
      <c r="BM375" s="57"/>
      <c r="BN375" s="66"/>
      <c r="BO375" s="57"/>
      <c r="BP375" s="57"/>
      <c r="BQ375" s="57"/>
      <c r="BR375" s="57"/>
      <c r="BS375" s="57"/>
      <c r="BT375" s="57"/>
      <c r="BU375" s="66"/>
      <c r="BV375" s="61"/>
      <c r="BW375" s="61"/>
      <c r="BX375" s="65"/>
      <c r="BY375" s="63"/>
      <c r="BZ375" s="58"/>
      <c r="CA375" s="57"/>
      <c r="CC375" s="62"/>
      <c r="CM375" s="57"/>
    </row>
    <row r="376" ht="14.25" customHeight="1">
      <c r="A376" s="57"/>
      <c r="B376" s="57"/>
      <c r="C376" s="57"/>
      <c r="D376" s="58"/>
      <c r="E376" s="57"/>
      <c r="F376" s="59"/>
      <c r="G376" s="57"/>
      <c r="H376" s="57"/>
      <c r="I376" s="60"/>
      <c r="J376" s="60"/>
      <c r="K376" s="57"/>
      <c r="L376" s="48"/>
      <c r="M376" s="48"/>
      <c r="N376" s="57"/>
      <c r="V376" s="57"/>
      <c r="W376" s="61"/>
      <c r="Y376" s="61"/>
      <c r="Z376" s="62"/>
      <c r="AA376" s="61"/>
      <c r="AB376" s="63"/>
      <c r="AC376" s="57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57"/>
      <c r="AY376" s="64"/>
      <c r="AZ376" s="61"/>
      <c r="BA376" s="65"/>
      <c r="BE376" s="61"/>
      <c r="BF376" s="57"/>
      <c r="BG376" s="62"/>
      <c r="BH376" s="61"/>
      <c r="BI376" s="61"/>
      <c r="BJ376" s="61"/>
      <c r="BK376" s="48"/>
      <c r="BL376" s="57"/>
      <c r="BM376" s="57"/>
      <c r="BN376" s="66"/>
      <c r="BO376" s="57"/>
      <c r="BP376" s="57"/>
      <c r="BQ376" s="57"/>
      <c r="BR376" s="57"/>
      <c r="BS376" s="57"/>
      <c r="BT376" s="57"/>
      <c r="BU376" s="66"/>
      <c r="BV376" s="61"/>
      <c r="BW376" s="61"/>
      <c r="BX376" s="65"/>
      <c r="BY376" s="63"/>
      <c r="BZ376" s="58"/>
      <c r="CA376" s="57"/>
      <c r="CC376" s="62"/>
      <c r="CM376" s="57"/>
    </row>
    <row r="377" ht="14.25" customHeight="1">
      <c r="A377" s="57"/>
      <c r="B377" s="57"/>
      <c r="C377" s="57"/>
      <c r="D377" s="58"/>
      <c r="E377" s="57"/>
      <c r="F377" s="59"/>
      <c r="G377" s="57"/>
      <c r="H377" s="57"/>
      <c r="I377" s="60"/>
      <c r="J377" s="60"/>
      <c r="K377" s="57"/>
      <c r="L377" s="48"/>
      <c r="M377" s="48"/>
      <c r="N377" s="57"/>
      <c r="V377" s="57"/>
      <c r="W377" s="61"/>
      <c r="Y377" s="61"/>
      <c r="Z377" s="62"/>
      <c r="AA377" s="61"/>
      <c r="AB377" s="63"/>
      <c r="AC377" s="57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57"/>
      <c r="AY377" s="64"/>
      <c r="AZ377" s="61"/>
      <c r="BA377" s="65"/>
      <c r="BE377" s="61"/>
      <c r="BF377" s="57"/>
      <c r="BG377" s="62"/>
      <c r="BH377" s="61"/>
      <c r="BI377" s="61"/>
      <c r="BJ377" s="61"/>
      <c r="BK377" s="48"/>
      <c r="BL377" s="57"/>
      <c r="BM377" s="57"/>
      <c r="BN377" s="66"/>
      <c r="BO377" s="57"/>
      <c r="BP377" s="57"/>
      <c r="BQ377" s="57"/>
      <c r="BR377" s="57"/>
      <c r="BS377" s="57"/>
      <c r="BT377" s="57"/>
      <c r="BU377" s="66"/>
      <c r="BV377" s="61"/>
      <c r="BW377" s="61"/>
      <c r="BX377" s="65"/>
      <c r="BY377" s="63"/>
      <c r="BZ377" s="58"/>
      <c r="CA377" s="57"/>
      <c r="CC377" s="62"/>
      <c r="CM377" s="57"/>
    </row>
    <row r="378" ht="14.25" customHeight="1">
      <c r="A378" s="57"/>
      <c r="B378" s="57"/>
      <c r="C378" s="57"/>
      <c r="D378" s="58"/>
      <c r="E378" s="57"/>
      <c r="F378" s="59"/>
      <c r="G378" s="57"/>
      <c r="H378" s="57"/>
      <c r="I378" s="60"/>
      <c r="J378" s="60"/>
      <c r="K378" s="57"/>
      <c r="L378" s="48"/>
      <c r="M378" s="48"/>
      <c r="N378" s="57"/>
      <c r="V378" s="57"/>
      <c r="W378" s="61"/>
      <c r="Y378" s="61"/>
      <c r="Z378" s="62"/>
      <c r="AA378" s="61"/>
      <c r="AB378" s="63"/>
      <c r="AC378" s="57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57"/>
      <c r="AY378" s="64"/>
      <c r="AZ378" s="61"/>
      <c r="BA378" s="65"/>
      <c r="BE378" s="61"/>
      <c r="BF378" s="57"/>
      <c r="BG378" s="62"/>
      <c r="BH378" s="61"/>
      <c r="BI378" s="61"/>
      <c r="BJ378" s="61"/>
      <c r="BK378" s="48"/>
      <c r="BL378" s="57"/>
      <c r="BM378" s="57"/>
      <c r="BN378" s="66"/>
      <c r="BO378" s="57"/>
      <c r="BP378" s="57"/>
      <c r="BQ378" s="57"/>
      <c r="BR378" s="57"/>
      <c r="BS378" s="57"/>
      <c r="BT378" s="57"/>
      <c r="BU378" s="66"/>
      <c r="BV378" s="61"/>
      <c r="BW378" s="61"/>
      <c r="BX378" s="65"/>
      <c r="BY378" s="63"/>
      <c r="BZ378" s="58"/>
      <c r="CA378" s="57"/>
      <c r="CC378" s="62"/>
      <c r="CM378" s="57"/>
    </row>
    <row r="379" ht="14.25" customHeight="1">
      <c r="A379" s="57"/>
      <c r="B379" s="57"/>
      <c r="C379" s="57"/>
      <c r="D379" s="58"/>
      <c r="E379" s="57"/>
      <c r="F379" s="59"/>
      <c r="G379" s="57"/>
      <c r="H379" s="57"/>
      <c r="I379" s="60"/>
      <c r="J379" s="60"/>
      <c r="K379" s="57"/>
      <c r="L379" s="48"/>
      <c r="M379" s="48"/>
      <c r="N379" s="57"/>
      <c r="V379" s="57"/>
      <c r="W379" s="61"/>
      <c r="Y379" s="61"/>
      <c r="Z379" s="62"/>
      <c r="AA379" s="61"/>
      <c r="AB379" s="63"/>
      <c r="AC379" s="57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57"/>
      <c r="AY379" s="64"/>
      <c r="AZ379" s="61"/>
      <c r="BA379" s="65"/>
      <c r="BE379" s="61"/>
      <c r="BF379" s="57"/>
      <c r="BG379" s="62"/>
      <c r="BH379" s="61"/>
      <c r="BI379" s="61"/>
      <c r="BJ379" s="61"/>
      <c r="BK379" s="48"/>
      <c r="BL379" s="57"/>
      <c r="BM379" s="57"/>
      <c r="BN379" s="66"/>
      <c r="BO379" s="57"/>
      <c r="BP379" s="57"/>
      <c r="BQ379" s="57"/>
      <c r="BR379" s="57"/>
      <c r="BS379" s="57"/>
      <c r="BT379" s="57"/>
      <c r="BU379" s="66"/>
      <c r="BV379" s="61"/>
      <c r="BW379" s="61"/>
      <c r="BX379" s="65"/>
      <c r="BY379" s="63"/>
      <c r="BZ379" s="58"/>
      <c r="CA379" s="57"/>
      <c r="CC379" s="62"/>
      <c r="CM379" s="57"/>
    </row>
    <row r="380" ht="14.25" customHeight="1">
      <c r="A380" s="57"/>
      <c r="B380" s="57"/>
      <c r="C380" s="57"/>
      <c r="D380" s="58"/>
      <c r="E380" s="57"/>
      <c r="F380" s="59"/>
      <c r="G380" s="57"/>
      <c r="H380" s="57"/>
      <c r="I380" s="60"/>
      <c r="J380" s="60"/>
      <c r="K380" s="57"/>
      <c r="L380" s="48"/>
      <c r="M380" s="48"/>
      <c r="N380" s="57"/>
      <c r="V380" s="57"/>
      <c r="W380" s="61"/>
      <c r="Y380" s="61"/>
      <c r="Z380" s="62"/>
      <c r="AA380" s="61"/>
      <c r="AB380" s="63"/>
      <c r="AC380" s="57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57"/>
      <c r="AY380" s="64"/>
      <c r="AZ380" s="61"/>
      <c r="BA380" s="65"/>
      <c r="BE380" s="61"/>
      <c r="BF380" s="57"/>
      <c r="BG380" s="62"/>
      <c r="BH380" s="61"/>
      <c r="BI380" s="61"/>
      <c r="BJ380" s="61"/>
      <c r="BK380" s="48"/>
      <c r="BL380" s="57"/>
      <c r="BM380" s="57"/>
      <c r="BN380" s="66"/>
      <c r="BO380" s="57"/>
      <c r="BP380" s="57"/>
      <c r="BQ380" s="57"/>
      <c r="BR380" s="57"/>
      <c r="BS380" s="57"/>
      <c r="BT380" s="57"/>
      <c r="BU380" s="66"/>
      <c r="BV380" s="61"/>
      <c r="BW380" s="61"/>
      <c r="BX380" s="65"/>
      <c r="BY380" s="63"/>
      <c r="BZ380" s="58"/>
      <c r="CA380" s="57"/>
      <c r="CC380" s="62"/>
      <c r="CM380" s="57"/>
    </row>
    <row r="381" ht="14.25" customHeight="1">
      <c r="A381" s="57"/>
      <c r="B381" s="57"/>
      <c r="C381" s="57"/>
      <c r="D381" s="58"/>
      <c r="E381" s="57"/>
      <c r="F381" s="59"/>
      <c r="G381" s="57"/>
      <c r="H381" s="57"/>
      <c r="I381" s="60"/>
      <c r="J381" s="60"/>
      <c r="K381" s="57"/>
      <c r="L381" s="48"/>
      <c r="M381" s="48"/>
      <c r="N381" s="57"/>
      <c r="V381" s="57"/>
      <c r="W381" s="61"/>
      <c r="Y381" s="61"/>
      <c r="Z381" s="62"/>
      <c r="AA381" s="61"/>
      <c r="AB381" s="63"/>
      <c r="AC381" s="57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57"/>
      <c r="AY381" s="64"/>
      <c r="AZ381" s="61"/>
      <c r="BA381" s="65"/>
      <c r="BE381" s="61"/>
      <c r="BF381" s="57"/>
      <c r="BG381" s="62"/>
      <c r="BH381" s="61"/>
      <c r="BI381" s="61"/>
      <c r="BJ381" s="61"/>
      <c r="BK381" s="48"/>
      <c r="BL381" s="57"/>
      <c r="BM381" s="57"/>
      <c r="BN381" s="66"/>
      <c r="BO381" s="57"/>
      <c r="BP381" s="57"/>
      <c r="BQ381" s="57"/>
      <c r="BR381" s="57"/>
      <c r="BS381" s="57"/>
      <c r="BT381" s="57"/>
      <c r="BU381" s="66"/>
      <c r="BV381" s="61"/>
      <c r="BW381" s="61"/>
      <c r="BX381" s="65"/>
      <c r="BY381" s="63"/>
      <c r="BZ381" s="58"/>
      <c r="CA381" s="57"/>
      <c r="CC381" s="62"/>
      <c r="CM381" s="57"/>
    </row>
    <row r="382" ht="14.25" customHeight="1">
      <c r="A382" s="57"/>
      <c r="B382" s="57"/>
      <c r="C382" s="57"/>
      <c r="D382" s="58"/>
      <c r="E382" s="57"/>
      <c r="F382" s="59"/>
      <c r="G382" s="57"/>
      <c r="H382" s="57"/>
      <c r="I382" s="60"/>
      <c r="J382" s="60"/>
      <c r="K382" s="57"/>
      <c r="L382" s="48"/>
      <c r="M382" s="48"/>
      <c r="N382" s="57"/>
      <c r="V382" s="57"/>
      <c r="W382" s="61"/>
      <c r="Y382" s="61"/>
      <c r="Z382" s="62"/>
      <c r="AA382" s="61"/>
      <c r="AB382" s="63"/>
      <c r="AC382" s="57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57"/>
      <c r="AY382" s="64"/>
      <c r="AZ382" s="61"/>
      <c r="BA382" s="65"/>
      <c r="BE382" s="61"/>
      <c r="BF382" s="57"/>
      <c r="BG382" s="62"/>
      <c r="BH382" s="61"/>
      <c r="BI382" s="61"/>
      <c r="BJ382" s="61"/>
      <c r="BK382" s="48"/>
      <c r="BL382" s="57"/>
      <c r="BM382" s="57"/>
      <c r="BN382" s="66"/>
      <c r="BO382" s="57"/>
      <c r="BP382" s="57"/>
      <c r="BQ382" s="57"/>
      <c r="BR382" s="57"/>
      <c r="BS382" s="57"/>
      <c r="BT382" s="57"/>
      <c r="BU382" s="66"/>
      <c r="BV382" s="61"/>
      <c r="BW382" s="61"/>
      <c r="BX382" s="65"/>
      <c r="BY382" s="63"/>
      <c r="BZ382" s="58"/>
      <c r="CA382" s="57"/>
      <c r="CC382" s="62"/>
      <c r="CM382" s="57"/>
    </row>
    <row r="383" ht="14.25" customHeight="1">
      <c r="A383" s="57"/>
      <c r="B383" s="57"/>
      <c r="C383" s="57"/>
      <c r="D383" s="58"/>
      <c r="E383" s="57"/>
      <c r="F383" s="59"/>
      <c r="G383" s="57"/>
      <c r="H383" s="57"/>
      <c r="I383" s="60"/>
      <c r="J383" s="60"/>
      <c r="K383" s="57"/>
      <c r="L383" s="48"/>
      <c r="M383" s="48"/>
      <c r="N383" s="57"/>
      <c r="V383" s="57"/>
      <c r="W383" s="61"/>
      <c r="Y383" s="61"/>
      <c r="Z383" s="62"/>
      <c r="AA383" s="61"/>
      <c r="AB383" s="63"/>
      <c r="AC383" s="57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57"/>
      <c r="AY383" s="64"/>
      <c r="AZ383" s="61"/>
      <c r="BA383" s="65"/>
      <c r="BE383" s="61"/>
      <c r="BF383" s="57"/>
      <c r="BG383" s="62"/>
      <c r="BH383" s="61"/>
      <c r="BI383" s="61"/>
      <c r="BJ383" s="61"/>
      <c r="BK383" s="48"/>
      <c r="BL383" s="57"/>
      <c r="BM383" s="57"/>
      <c r="BN383" s="66"/>
      <c r="BO383" s="57"/>
      <c r="BP383" s="57"/>
      <c r="BQ383" s="57"/>
      <c r="BR383" s="57"/>
      <c r="BS383" s="57"/>
      <c r="BT383" s="57"/>
      <c r="BU383" s="66"/>
      <c r="BV383" s="61"/>
      <c r="BW383" s="61"/>
      <c r="BX383" s="65"/>
      <c r="BY383" s="63"/>
      <c r="BZ383" s="58"/>
      <c r="CA383" s="57"/>
      <c r="CC383" s="62"/>
      <c r="CM383" s="57"/>
    </row>
    <row r="384" ht="14.25" customHeight="1">
      <c r="A384" s="57"/>
      <c r="B384" s="57"/>
      <c r="C384" s="57"/>
      <c r="D384" s="58"/>
      <c r="E384" s="57"/>
      <c r="F384" s="59"/>
      <c r="G384" s="57"/>
      <c r="H384" s="57"/>
      <c r="I384" s="60"/>
      <c r="J384" s="60"/>
      <c r="K384" s="57"/>
      <c r="L384" s="48"/>
      <c r="M384" s="48"/>
      <c r="N384" s="57"/>
      <c r="V384" s="57"/>
      <c r="W384" s="61"/>
      <c r="Y384" s="61"/>
      <c r="Z384" s="62"/>
      <c r="AA384" s="61"/>
      <c r="AB384" s="63"/>
      <c r="AC384" s="57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57"/>
      <c r="AY384" s="64"/>
      <c r="AZ384" s="61"/>
      <c r="BA384" s="65"/>
      <c r="BE384" s="61"/>
      <c r="BF384" s="57"/>
      <c r="BG384" s="62"/>
      <c r="BH384" s="61"/>
      <c r="BI384" s="61"/>
      <c r="BJ384" s="61"/>
      <c r="BK384" s="48"/>
      <c r="BL384" s="57"/>
      <c r="BM384" s="57"/>
      <c r="BN384" s="66"/>
      <c r="BO384" s="57"/>
      <c r="BP384" s="57"/>
      <c r="BQ384" s="57"/>
      <c r="BR384" s="57"/>
      <c r="BS384" s="57"/>
      <c r="BT384" s="57"/>
      <c r="BU384" s="66"/>
      <c r="BV384" s="61"/>
      <c r="BW384" s="61"/>
      <c r="BX384" s="65"/>
      <c r="BY384" s="63"/>
      <c r="BZ384" s="58"/>
      <c r="CA384" s="57"/>
      <c r="CC384" s="62"/>
      <c r="CM384" s="57"/>
    </row>
    <row r="385" ht="14.25" customHeight="1">
      <c r="A385" s="57"/>
      <c r="B385" s="57"/>
      <c r="C385" s="57"/>
      <c r="D385" s="58"/>
      <c r="E385" s="57"/>
      <c r="F385" s="59"/>
      <c r="G385" s="57"/>
      <c r="H385" s="57"/>
      <c r="I385" s="60"/>
      <c r="J385" s="60"/>
      <c r="K385" s="57"/>
      <c r="L385" s="48"/>
      <c r="M385" s="48"/>
      <c r="N385" s="57"/>
      <c r="V385" s="57"/>
      <c r="W385" s="61"/>
      <c r="Y385" s="61"/>
      <c r="Z385" s="62"/>
      <c r="AA385" s="61"/>
      <c r="AB385" s="63"/>
      <c r="AC385" s="57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57"/>
      <c r="AY385" s="64"/>
      <c r="AZ385" s="61"/>
      <c r="BA385" s="65"/>
      <c r="BE385" s="61"/>
      <c r="BF385" s="57"/>
      <c r="BG385" s="62"/>
      <c r="BH385" s="61"/>
      <c r="BI385" s="61"/>
      <c r="BJ385" s="61"/>
      <c r="BK385" s="48"/>
      <c r="BL385" s="57"/>
      <c r="BM385" s="57"/>
      <c r="BN385" s="66"/>
      <c r="BO385" s="57"/>
      <c r="BP385" s="57"/>
      <c r="BQ385" s="57"/>
      <c r="BR385" s="57"/>
      <c r="BS385" s="57"/>
      <c r="BT385" s="57"/>
      <c r="BU385" s="66"/>
      <c r="BV385" s="61"/>
      <c r="BW385" s="61"/>
      <c r="BX385" s="65"/>
      <c r="BY385" s="63"/>
      <c r="BZ385" s="58"/>
      <c r="CA385" s="57"/>
      <c r="CC385" s="62"/>
      <c r="CM385" s="57"/>
    </row>
    <row r="386" ht="14.25" customHeight="1">
      <c r="A386" s="57"/>
      <c r="B386" s="57"/>
      <c r="C386" s="57"/>
      <c r="D386" s="58"/>
      <c r="E386" s="57"/>
      <c r="F386" s="59"/>
      <c r="G386" s="57"/>
      <c r="H386" s="57"/>
      <c r="I386" s="60"/>
      <c r="J386" s="60"/>
      <c r="K386" s="57"/>
      <c r="L386" s="48"/>
      <c r="M386" s="48"/>
      <c r="N386" s="57"/>
      <c r="V386" s="57"/>
      <c r="W386" s="61"/>
      <c r="Y386" s="61"/>
      <c r="Z386" s="62"/>
      <c r="AA386" s="61"/>
      <c r="AB386" s="63"/>
      <c r="AC386" s="57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57"/>
      <c r="AY386" s="64"/>
      <c r="AZ386" s="61"/>
      <c r="BA386" s="65"/>
      <c r="BE386" s="61"/>
      <c r="BF386" s="57"/>
      <c r="BG386" s="62"/>
      <c r="BH386" s="61"/>
      <c r="BI386" s="61"/>
      <c r="BJ386" s="61"/>
      <c r="BK386" s="48"/>
      <c r="BL386" s="57"/>
      <c r="BM386" s="57"/>
      <c r="BN386" s="66"/>
      <c r="BO386" s="57"/>
      <c r="BP386" s="57"/>
      <c r="BQ386" s="57"/>
      <c r="BR386" s="57"/>
      <c r="BS386" s="57"/>
      <c r="BT386" s="57"/>
      <c r="BU386" s="66"/>
      <c r="BV386" s="61"/>
      <c r="BW386" s="61"/>
      <c r="BX386" s="65"/>
      <c r="BY386" s="63"/>
      <c r="BZ386" s="58"/>
      <c r="CA386" s="57"/>
      <c r="CC386" s="62"/>
      <c r="CM386" s="57"/>
    </row>
    <row r="387" ht="14.25" customHeight="1">
      <c r="A387" s="57"/>
      <c r="B387" s="57"/>
      <c r="C387" s="57"/>
      <c r="D387" s="58"/>
      <c r="E387" s="57"/>
      <c r="F387" s="59"/>
      <c r="G387" s="57"/>
      <c r="H387" s="57"/>
      <c r="I387" s="60"/>
      <c r="J387" s="60"/>
      <c r="K387" s="57"/>
      <c r="L387" s="48"/>
      <c r="M387" s="48"/>
      <c r="N387" s="57"/>
      <c r="V387" s="57"/>
      <c r="W387" s="61"/>
      <c r="Y387" s="61"/>
      <c r="Z387" s="62"/>
      <c r="AA387" s="61"/>
      <c r="AB387" s="63"/>
      <c r="AC387" s="57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57"/>
      <c r="AY387" s="64"/>
      <c r="AZ387" s="61"/>
      <c r="BA387" s="65"/>
      <c r="BE387" s="61"/>
      <c r="BF387" s="57"/>
      <c r="BG387" s="62"/>
      <c r="BH387" s="61"/>
      <c r="BI387" s="61"/>
      <c r="BJ387" s="61"/>
      <c r="BK387" s="48"/>
      <c r="BL387" s="57"/>
      <c r="BM387" s="57"/>
      <c r="BN387" s="66"/>
      <c r="BO387" s="57"/>
      <c r="BP387" s="57"/>
      <c r="BQ387" s="57"/>
      <c r="BR387" s="57"/>
      <c r="BS387" s="57"/>
      <c r="BT387" s="57"/>
      <c r="BU387" s="66"/>
      <c r="BV387" s="61"/>
      <c r="BW387" s="61"/>
      <c r="BX387" s="65"/>
      <c r="BY387" s="63"/>
      <c r="BZ387" s="58"/>
      <c r="CA387" s="57"/>
      <c r="CC387" s="62"/>
      <c r="CM387" s="57"/>
    </row>
    <row r="388" ht="14.25" customHeight="1">
      <c r="A388" s="57"/>
      <c r="B388" s="57"/>
      <c r="C388" s="57"/>
      <c r="D388" s="58"/>
      <c r="E388" s="57"/>
      <c r="F388" s="59"/>
      <c r="G388" s="57"/>
      <c r="H388" s="57"/>
      <c r="I388" s="60"/>
      <c r="J388" s="60"/>
      <c r="K388" s="57"/>
      <c r="L388" s="48"/>
      <c r="M388" s="48"/>
      <c r="N388" s="57"/>
      <c r="V388" s="57"/>
      <c r="W388" s="61"/>
      <c r="Y388" s="61"/>
      <c r="Z388" s="62"/>
      <c r="AA388" s="61"/>
      <c r="AB388" s="63"/>
      <c r="AC388" s="57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57"/>
      <c r="AY388" s="64"/>
      <c r="AZ388" s="61"/>
      <c r="BA388" s="65"/>
      <c r="BE388" s="61"/>
      <c r="BF388" s="57"/>
      <c r="BG388" s="62"/>
      <c r="BH388" s="61"/>
      <c r="BI388" s="61"/>
      <c r="BJ388" s="61"/>
      <c r="BK388" s="48"/>
      <c r="BL388" s="57"/>
      <c r="BM388" s="57"/>
      <c r="BN388" s="66"/>
      <c r="BO388" s="57"/>
      <c r="BP388" s="57"/>
      <c r="BQ388" s="57"/>
      <c r="BR388" s="57"/>
      <c r="BS388" s="57"/>
      <c r="BT388" s="57"/>
      <c r="BU388" s="66"/>
      <c r="BV388" s="61"/>
      <c r="BW388" s="61"/>
      <c r="BX388" s="65"/>
      <c r="BY388" s="63"/>
      <c r="BZ388" s="58"/>
      <c r="CA388" s="57"/>
      <c r="CC388" s="62"/>
      <c r="CM388" s="57"/>
    </row>
    <row r="389" ht="14.25" customHeight="1">
      <c r="A389" s="57"/>
      <c r="B389" s="57"/>
      <c r="C389" s="57"/>
      <c r="D389" s="58"/>
      <c r="E389" s="57"/>
      <c r="F389" s="59"/>
      <c r="G389" s="57"/>
      <c r="H389" s="57"/>
      <c r="I389" s="60"/>
      <c r="J389" s="60"/>
      <c r="K389" s="57"/>
      <c r="L389" s="48"/>
      <c r="M389" s="48"/>
      <c r="N389" s="57"/>
      <c r="V389" s="57"/>
      <c r="W389" s="61"/>
      <c r="Y389" s="61"/>
      <c r="Z389" s="62"/>
      <c r="AA389" s="61"/>
      <c r="AB389" s="63"/>
      <c r="AC389" s="57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57"/>
      <c r="AY389" s="64"/>
      <c r="AZ389" s="61"/>
      <c r="BA389" s="65"/>
      <c r="BE389" s="61"/>
      <c r="BF389" s="57"/>
      <c r="BG389" s="62"/>
      <c r="BH389" s="61"/>
      <c r="BI389" s="61"/>
      <c r="BJ389" s="61"/>
      <c r="BK389" s="48"/>
      <c r="BL389" s="57"/>
      <c r="BM389" s="57"/>
      <c r="BN389" s="66"/>
      <c r="BO389" s="57"/>
      <c r="BP389" s="57"/>
      <c r="BQ389" s="57"/>
      <c r="BR389" s="57"/>
      <c r="BS389" s="57"/>
      <c r="BT389" s="57"/>
      <c r="BU389" s="66"/>
      <c r="BV389" s="61"/>
      <c r="BW389" s="61"/>
      <c r="BX389" s="65"/>
      <c r="BY389" s="63"/>
      <c r="BZ389" s="58"/>
      <c r="CA389" s="57"/>
      <c r="CC389" s="62"/>
      <c r="CM389" s="57"/>
    </row>
    <row r="390" ht="14.25" customHeight="1">
      <c r="A390" s="57"/>
      <c r="B390" s="57"/>
      <c r="C390" s="57"/>
      <c r="D390" s="58"/>
      <c r="E390" s="57"/>
      <c r="F390" s="59"/>
      <c r="G390" s="57"/>
      <c r="H390" s="57"/>
      <c r="I390" s="60"/>
      <c r="J390" s="60"/>
      <c r="K390" s="57"/>
      <c r="L390" s="48"/>
      <c r="M390" s="48"/>
      <c r="N390" s="57"/>
      <c r="V390" s="57"/>
      <c r="W390" s="61"/>
      <c r="Y390" s="61"/>
      <c r="Z390" s="62"/>
      <c r="AA390" s="61"/>
      <c r="AB390" s="63"/>
      <c r="AC390" s="57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57"/>
      <c r="AY390" s="64"/>
      <c r="AZ390" s="61"/>
      <c r="BA390" s="65"/>
      <c r="BE390" s="61"/>
      <c r="BF390" s="57"/>
      <c r="BG390" s="62"/>
      <c r="BH390" s="61"/>
      <c r="BI390" s="61"/>
      <c r="BJ390" s="61"/>
      <c r="BK390" s="48"/>
      <c r="BL390" s="57"/>
      <c r="BM390" s="57"/>
      <c r="BN390" s="66"/>
      <c r="BO390" s="57"/>
      <c r="BP390" s="57"/>
      <c r="BQ390" s="57"/>
      <c r="BR390" s="57"/>
      <c r="BS390" s="57"/>
      <c r="BT390" s="57"/>
      <c r="BU390" s="66"/>
      <c r="BV390" s="61"/>
      <c r="BW390" s="61"/>
      <c r="BX390" s="65"/>
      <c r="BY390" s="63"/>
      <c r="BZ390" s="58"/>
      <c r="CA390" s="57"/>
      <c r="CC390" s="62"/>
      <c r="CM390" s="57"/>
    </row>
    <row r="391" ht="14.25" customHeight="1">
      <c r="A391" s="57"/>
      <c r="B391" s="57"/>
      <c r="C391" s="57"/>
      <c r="D391" s="58"/>
      <c r="E391" s="57"/>
      <c r="F391" s="59"/>
      <c r="G391" s="57"/>
      <c r="H391" s="57"/>
      <c r="I391" s="60"/>
      <c r="J391" s="60"/>
      <c r="K391" s="57"/>
      <c r="L391" s="48"/>
      <c r="M391" s="48"/>
      <c r="N391" s="57"/>
      <c r="V391" s="57"/>
      <c r="W391" s="61"/>
      <c r="Y391" s="61"/>
      <c r="Z391" s="62"/>
      <c r="AA391" s="61"/>
      <c r="AB391" s="63"/>
      <c r="AC391" s="57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57"/>
      <c r="AY391" s="64"/>
      <c r="AZ391" s="61"/>
      <c r="BA391" s="65"/>
      <c r="BE391" s="61"/>
      <c r="BF391" s="57"/>
      <c r="BG391" s="62"/>
      <c r="BH391" s="61"/>
      <c r="BI391" s="61"/>
      <c r="BJ391" s="61"/>
      <c r="BK391" s="48"/>
      <c r="BL391" s="57"/>
      <c r="BM391" s="57"/>
      <c r="BN391" s="66"/>
      <c r="BO391" s="57"/>
      <c r="BP391" s="57"/>
      <c r="BQ391" s="57"/>
      <c r="BR391" s="57"/>
      <c r="BS391" s="57"/>
      <c r="BT391" s="57"/>
      <c r="BU391" s="66"/>
      <c r="BV391" s="61"/>
      <c r="BW391" s="61"/>
      <c r="BX391" s="65"/>
      <c r="BY391" s="63"/>
      <c r="BZ391" s="58"/>
      <c r="CA391" s="57"/>
      <c r="CC391" s="62"/>
      <c r="CM391" s="57"/>
    </row>
    <row r="392" ht="14.25" customHeight="1">
      <c r="A392" s="57"/>
      <c r="B392" s="57"/>
      <c r="C392" s="57"/>
      <c r="D392" s="58"/>
      <c r="E392" s="57"/>
      <c r="F392" s="59"/>
      <c r="G392" s="57"/>
      <c r="H392" s="57"/>
      <c r="I392" s="60"/>
      <c r="J392" s="60"/>
      <c r="K392" s="57"/>
      <c r="L392" s="48"/>
      <c r="M392" s="48"/>
      <c r="N392" s="57"/>
      <c r="V392" s="57"/>
      <c r="W392" s="61"/>
      <c r="Y392" s="61"/>
      <c r="Z392" s="62"/>
      <c r="AA392" s="61"/>
      <c r="AB392" s="63"/>
      <c r="AC392" s="57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57"/>
      <c r="AY392" s="64"/>
      <c r="AZ392" s="61"/>
      <c r="BA392" s="65"/>
      <c r="BE392" s="61"/>
      <c r="BF392" s="57"/>
      <c r="BG392" s="62"/>
      <c r="BH392" s="61"/>
      <c r="BI392" s="61"/>
      <c r="BJ392" s="61"/>
      <c r="BK392" s="48"/>
      <c r="BL392" s="57"/>
      <c r="BM392" s="57"/>
      <c r="BN392" s="66"/>
      <c r="BO392" s="57"/>
      <c r="BP392" s="57"/>
      <c r="BQ392" s="57"/>
      <c r="BR392" s="57"/>
      <c r="BS392" s="57"/>
      <c r="BT392" s="57"/>
      <c r="BU392" s="66"/>
      <c r="BV392" s="61"/>
      <c r="BW392" s="61"/>
      <c r="BX392" s="65"/>
      <c r="BY392" s="63"/>
      <c r="BZ392" s="58"/>
      <c r="CA392" s="57"/>
      <c r="CC392" s="62"/>
      <c r="CM392" s="57"/>
    </row>
    <row r="393" ht="14.25" customHeight="1">
      <c r="A393" s="57"/>
      <c r="B393" s="57"/>
      <c r="C393" s="57"/>
      <c r="D393" s="58"/>
      <c r="E393" s="57"/>
      <c r="F393" s="59"/>
      <c r="G393" s="57"/>
      <c r="H393" s="57"/>
      <c r="I393" s="60"/>
      <c r="J393" s="60"/>
      <c r="K393" s="57"/>
      <c r="L393" s="48"/>
      <c r="M393" s="48"/>
      <c r="N393" s="57"/>
      <c r="V393" s="57"/>
      <c r="W393" s="61"/>
      <c r="Y393" s="61"/>
      <c r="Z393" s="62"/>
      <c r="AA393" s="61"/>
      <c r="AB393" s="63"/>
      <c r="AC393" s="57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57"/>
      <c r="AY393" s="64"/>
      <c r="AZ393" s="61"/>
      <c r="BA393" s="65"/>
      <c r="BE393" s="61"/>
      <c r="BF393" s="57"/>
      <c r="BG393" s="62"/>
      <c r="BH393" s="61"/>
      <c r="BI393" s="61"/>
      <c r="BJ393" s="61"/>
      <c r="BK393" s="48"/>
      <c r="BL393" s="57"/>
      <c r="BM393" s="57"/>
      <c r="BN393" s="66"/>
      <c r="BO393" s="57"/>
      <c r="BP393" s="57"/>
      <c r="BQ393" s="57"/>
      <c r="BR393" s="57"/>
      <c r="BS393" s="57"/>
      <c r="BT393" s="57"/>
      <c r="BU393" s="66"/>
      <c r="BV393" s="61"/>
      <c r="BW393" s="61"/>
      <c r="BX393" s="65"/>
      <c r="BY393" s="63"/>
      <c r="BZ393" s="58"/>
      <c r="CA393" s="57"/>
      <c r="CC393" s="62"/>
      <c r="CM393" s="57"/>
    </row>
    <row r="394" ht="14.25" customHeight="1">
      <c r="A394" s="57"/>
      <c r="B394" s="57"/>
      <c r="C394" s="57"/>
      <c r="D394" s="58"/>
      <c r="E394" s="57"/>
      <c r="F394" s="59"/>
      <c r="G394" s="57"/>
      <c r="H394" s="57"/>
      <c r="I394" s="60"/>
      <c r="J394" s="60"/>
      <c r="K394" s="57"/>
      <c r="L394" s="48"/>
      <c r="M394" s="48"/>
      <c r="N394" s="57"/>
      <c r="V394" s="57"/>
      <c r="W394" s="61"/>
      <c r="Y394" s="61"/>
      <c r="Z394" s="62"/>
      <c r="AA394" s="61"/>
      <c r="AB394" s="63"/>
      <c r="AC394" s="57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57"/>
      <c r="AY394" s="64"/>
      <c r="AZ394" s="61"/>
      <c r="BA394" s="65"/>
      <c r="BE394" s="61"/>
      <c r="BF394" s="57"/>
      <c r="BG394" s="62"/>
      <c r="BH394" s="61"/>
      <c r="BI394" s="61"/>
      <c r="BJ394" s="61"/>
      <c r="BK394" s="48"/>
      <c r="BL394" s="57"/>
      <c r="BM394" s="57"/>
      <c r="BN394" s="66"/>
      <c r="BO394" s="57"/>
      <c r="BP394" s="57"/>
      <c r="BQ394" s="57"/>
      <c r="BR394" s="57"/>
      <c r="BS394" s="57"/>
      <c r="BT394" s="57"/>
      <c r="BU394" s="66"/>
      <c r="BV394" s="61"/>
      <c r="BW394" s="61"/>
      <c r="BX394" s="65"/>
      <c r="BY394" s="63"/>
      <c r="BZ394" s="58"/>
      <c r="CA394" s="57"/>
      <c r="CC394" s="62"/>
      <c r="CM394" s="57"/>
    </row>
    <row r="395" ht="14.25" customHeight="1">
      <c r="A395" s="57"/>
      <c r="B395" s="57"/>
      <c r="C395" s="57"/>
      <c r="D395" s="58"/>
      <c r="E395" s="57"/>
      <c r="F395" s="59"/>
      <c r="G395" s="57"/>
      <c r="H395" s="57"/>
      <c r="I395" s="60"/>
      <c r="J395" s="60"/>
      <c r="K395" s="57"/>
      <c r="L395" s="48"/>
      <c r="M395" s="48"/>
      <c r="N395" s="57"/>
      <c r="V395" s="57"/>
      <c r="W395" s="61"/>
      <c r="Y395" s="61"/>
      <c r="Z395" s="62"/>
      <c r="AA395" s="61"/>
      <c r="AB395" s="63"/>
      <c r="AC395" s="57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57"/>
      <c r="AY395" s="64"/>
      <c r="AZ395" s="61"/>
      <c r="BA395" s="65"/>
      <c r="BE395" s="61"/>
      <c r="BF395" s="57"/>
      <c r="BG395" s="62"/>
      <c r="BH395" s="61"/>
      <c r="BI395" s="61"/>
      <c r="BJ395" s="61"/>
      <c r="BK395" s="48"/>
      <c r="BL395" s="57"/>
      <c r="BM395" s="57"/>
      <c r="BN395" s="66"/>
      <c r="BO395" s="57"/>
      <c r="BP395" s="57"/>
      <c r="BQ395" s="57"/>
      <c r="BR395" s="57"/>
      <c r="BS395" s="57"/>
      <c r="BT395" s="57"/>
      <c r="BU395" s="66"/>
      <c r="BV395" s="61"/>
      <c r="BW395" s="61"/>
      <c r="BX395" s="65"/>
      <c r="BY395" s="63"/>
      <c r="BZ395" s="58"/>
      <c r="CA395" s="57"/>
      <c r="CC395" s="62"/>
      <c r="CM395" s="57"/>
    </row>
    <row r="396" ht="14.25" customHeight="1">
      <c r="A396" s="57"/>
      <c r="B396" s="57"/>
      <c r="C396" s="57"/>
      <c r="D396" s="58"/>
      <c r="E396" s="57"/>
      <c r="F396" s="59"/>
      <c r="G396" s="57"/>
      <c r="H396" s="57"/>
      <c r="I396" s="60"/>
      <c r="J396" s="60"/>
      <c r="K396" s="57"/>
      <c r="L396" s="48"/>
      <c r="M396" s="48"/>
      <c r="N396" s="57"/>
      <c r="V396" s="57"/>
      <c r="W396" s="61"/>
      <c r="Y396" s="61"/>
      <c r="Z396" s="62"/>
      <c r="AA396" s="61"/>
      <c r="AB396" s="63"/>
      <c r="AC396" s="57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57"/>
      <c r="AY396" s="64"/>
      <c r="AZ396" s="61"/>
      <c r="BA396" s="65"/>
      <c r="BE396" s="61"/>
      <c r="BF396" s="57"/>
      <c r="BG396" s="62"/>
      <c r="BH396" s="61"/>
      <c r="BI396" s="61"/>
      <c r="BJ396" s="61"/>
      <c r="BK396" s="48"/>
      <c r="BL396" s="57"/>
      <c r="BM396" s="57"/>
      <c r="BN396" s="66"/>
      <c r="BO396" s="57"/>
      <c r="BP396" s="57"/>
      <c r="BQ396" s="57"/>
      <c r="BR396" s="57"/>
      <c r="BS396" s="57"/>
      <c r="BT396" s="57"/>
      <c r="BU396" s="66"/>
      <c r="BV396" s="61"/>
      <c r="BW396" s="61"/>
      <c r="BX396" s="65"/>
      <c r="BY396" s="63"/>
      <c r="BZ396" s="58"/>
      <c r="CA396" s="57"/>
      <c r="CC396" s="62"/>
      <c r="CM396" s="57"/>
    </row>
    <row r="397" ht="14.25" customHeight="1">
      <c r="A397" s="57"/>
      <c r="B397" s="57"/>
      <c r="C397" s="57"/>
      <c r="D397" s="58"/>
      <c r="E397" s="57"/>
      <c r="F397" s="59"/>
      <c r="G397" s="57"/>
      <c r="H397" s="57"/>
      <c r="I397" s="60"/>
      <c r="J397" s="60"/>
      <c r="K397" s="57"/>
      <c r="L397" s="48"/>
      <c r="M397" s="48"/>
      <c r="N397" s="57"/>
      <c r="V397" s="57"/>
      <c r="W397" s="61"/>
      <c r="Y397" s="61"/>
      <c r="Z397" s="62"/>
      <c r="AA397" s="61"/>
      <c r="AB397" s="63"/>
      <c r="AC397" s="57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57"/>
      <c r="AY397" s="64"/>
      <c r="AZ397" s="61"/>
      <c r="BA397" s="65"/>
      <c r="BE397" s="61"/>
      <c r="BF397" s="57"/>
      <c r="BG397" s="62"/>
      <c r="BH397" s="61"/>
      <c r="BI397" s="61"/>
      <c r="BJ397" s="61"/>
      <c r="BK397" s="48"/>
      <c r="BL397" s="57"/>
      <c r="BM397" s="57"/>
      <c r="BN397" s="66"/>
      <c r="BO397" s="57"/>
      <c r="BP397" s="57"/>
      <c r="BQ397" s="57"/>
      <c r="BR397" s="57"/>
      <c r="BS397" s="57"/>
      <c r="BT397" s="57"/>
      <c r="BU397" s="66"/>
      <c r="BV397" s="61"/>
      <c r="BW397" s="61"/>
      <c r="BX397" s="65"/>
      <c r="BY397" s="63"/>
      <c r="BZ397" s="58"/>
      <c r="CA397" s="57"/>
      <c r="CC397" s="62"/>
      <c r="CM397" s="57"/>
    </row>
    <row r="398" ht="14.25" customHeight="1">
      <c r="A398" s="57"/>
      <c r="B398" s="57"/>
      <c r="C398" s="57"/>
      <c r="D398" s="58"/>
      <c r="E398" s="57"/>
      <c r="F398" s="59"/>
      <c r="G398" s="57"/>
      <c r="H398" s="57"/>
      <c r="I398" s="60"/>
      <c r="J398" s="60"/>
      <c r="K398" s="57"/>
      <c r="L398" s="48"/>
      <c r="M398" s="48"/>
      <c r="N398" s="57"/>
      <c r="V398" s="57"/>
      <c r="W398" s="61"/>
      <c r="Y398" s="61"/>
      <c r="Z398" s="62"/>
      <c r="AA398" s="61"/>
      <c r="AB398" s="63"/>
      <c r="AC398" s="57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57"/>
      <c r="AY398" s="64"/>
      <c r="AZ398" s="61"/>
      <c r="BA398" s="65"/>
      <c r="BE398" s="61"/>
      <c r="BF398" s="57"/>
      <c r="BG398" s="62"/>
      <c r="BH398" s="61"/>
      <c r="BI398" s="61"/>
      <c r="BJ398" s="61"/>
      <c r="BK398" s="48"/>
      <c r="BL398" s="57"/>
      <c r="BM398" s="57"/>
      <c r="BN398" s="66"/>
      <c r="BO398" s="57"/>
      <c r="BP398" s="57"/>
      <c r="BQ398" s="57"/>
      <c r="BR398" s="57"/>
      <c r="BS398" s="57"/>
      <c r="BT398" s="57"/>
      <c r="BU398" s="66"/>
      <c r="BV398" s="61"/>
      <c r="BW398" s="61"/>
      <c r="BX398" s="65"/>
      <c r="BY398" s="63"/>
      <c r="BZ398" s="58"/>
      <c r="CA398" s="57"/>
      <c r="CC398" s="62"/>
      <c r="CM398" s="57"/>
    </row>
    <row r="399" ht="14.25" customHeight="1">
      <c r="A399" s="57"/>
      <c r="B399" s="57"/>
      <c r="C399" s="57"/>
      <c r="D399" s="58"/>
      <c r="E399" s="57"/>
      <c r="F399" s="59"/>
      <c r="G399" s="57"/>
      <c r="H399" s="57"/>
      <c r="I399" s="60"/>
      <c r="J399" s="60"/>
      <c r="K399" s="57"/>
      <c r="L399" s="48"/>
      <c r="M399" s="48"/>
      <c r="N399" s="57"/>
      <c r="V399" s="57"/>
      <c r="W399" s="61"/>
      <c r="Y399" s="61"/>
      <c r="Z399" s="62"/>
      <c r="AA399" s="61"/>
      <c r="AB399" s="63"/>
      <c r="AC399" s="57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57"/>
      <c r="AY399" s="64"/>
      <c r="AZ399" s="61"/>
      <c r="BA399" s="65"/>
      <c r="BE399" s="61"/>
      <c r="BF399" s="57"/>
      <c r="BG399" s="62"/>
      <c r="BH399" s="61"/>
      <c r="BI399" s="61"/>
      <c r="BJ399" s="61"/>
      <c r="BK399" s="48"/>
      <c r="BL399" s="57"/>
      <c r="BM399" s="57"/>
      <c r="BN399" s="66"/>
      <c r="BO399" s="57"/>
      <c r="BP399" s="57"/>
      <c r="BQ399" s="57"/>
      <c r="BR399" s="57"/>
      <c r="BS399" s="57"/>
      <c r="BT399" s="57"/>
      <c r="BU399" s="66"/>
      <c r="BV399" s="61"/>
      <c r="BW399" s="61"/>
      <c r="BX399" s="65"/>
      <c r="BY399" s="63"/>
      <c r="BZ399" s="58"/>
      <c r="CA399" s="57"/>
      <c r="CC399" s="62"/>
      <c r="CM399" s="57"/>
    </row>
    <row r="400" ht="14.25" customHeight="1">
      <c r="A400" s="57"/>
      <c r="B400" s="57"/>
      <c r="C400" s="57"/>
      <c r="D400" s="58"/>
      <c r="E400" s="57"/>
      <c r="F400" s="59"/>
      <c r="G400" s="57"/>
      <c r="H400" s="57"/>
      <c r="I400" s="60"/>
      <c r="J400" s="60"/>
      <c r="K400" s="57"/>
      <c r="L400" s="48"/>
      <c r="M400" s="48"/>
      <c r="N400" s="57"/>
      <c r="V400" s="57"/>
      <c r="W400" s="61"/>
      <c r="Y400" s="61"/>
      <c r="Z400" s="62"/>
      <c r="AA400" s="61"/>
      <c r="AB400" s="63"/>
      <c r="AC400" s="57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57"/>
      <c r="AY400" s="64"/>
      <c r="AZ400" s="61"/>
      <c r="BA400" s="65"/>
      <c r="BE400" s="61"/>
      <c r="BF400" s="57"/>
      <c r="BG400" s="62"/>
      <c r="BH400" s="61"/>
      <c r="BI400" s="61"/>
      <c r="BJ400" s="61"/>
      <c r="BK400" s="48"/>
      <c r="BL400" s="57"/>
      <c r="BM400" s="57"/>
      <c r="BN400" s="66"/>
      <c r="BO400" s="57"/>
      <c r="BP400" s="57"/>
      <c r="BQ400" s="57"/>
      <c r="BR400" s="57"/>
      <c r="BS400" s="57"/>
      <c r="BT400" s="57"/>
      <c r="BU400" s="66"/>
      <c r="BV400" s="61"/>
      <c r="BW400" s="61"/>
      <c r="BX400" s="65"/>
      <c r="BY400" s="63"/>
      <c r="BZ400" s="58"/>
      <c r="CA400" s="57"/>
      <c r="CC400" s="62"/>
      <c r="CM400" s="57"/>
    </row>
    <row r="401" ht="14.25" customHeight="1">
      <c r="A401" s="57"/>
      <c r="B401" s="57"/>
      <c r="C401" s="57"/>
      <c r="D401" s="58"/>
      <c r="E401" s="57"/>
      <c r="F401" s="59"/>
      <c r="G401" s="57"/>
      <c r="H401" s="57"/>
      <c r="I401" s="60"/>
      <c r="J401" s="60"/>
      <c r="K401" s="57"/>
      <c r="L401" s="48"/>
      <c r="M401" s="48"/>
      <c r="N401" s="57"/>
      <c r="V401" s="57"/>
      <c r="W401" s="61"/>
      <c r="Y401" s="61"/>
      <c r="Z401" s="62"/>
      <c r="AA401" s="61"/>
      <c r="AB401" s="63"/>
      <c r="AC401" s="57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57"/>
      <c r="AY401" s="64"/>
      <c r="AZ401" s="61"/>
      <c r="BA401" s="65"/>
      <c r="BE401" s="61"/>
      <c r="BF401" s="57"/>
      <c r="BG401" s="62"/>
      <c r="BH401" s="61"/>
      <c r="BI401" s="61"/>
      <c r="BJ401" s="61"/>
      <c r="BK401" s="48"/>
      <c r="BL401" s="57"/>
      <c r="BM401" s="57"/>
      <c r="BN401" s="66"/>
      <c r="BO401" s="57"/>
      <c r="BP401" s="57"/>
      <c r="BQ401" s="57"/>
      <c r="BR401" s="57"/>
      <c r="BS401" s="57"/>
      <c r="BT401" s="57"/>
      <c r="BU401" s="66"/>
      <c r="BV401" s="61"/>
      <c r="BW401" s="61"/>
      <c r="BX401" s="65"/>
      <c r="BY401" s="63"/>
      <c r="BZ401" s="58"/>
      <c r="CA401" s="57"/>
      <c r="CC401" s="62"/>
      <c r="CM401" s="57"/>
    </row>
    <row r="402" ht="14.25" customHeight="1">
      <c r="A402" s="57"/>
      <c r="B402" s="57"/>
      <c r="C402" s="57"/>
      <c r="D402" s="58"/>
      <c r="E402" s="57"/>
      <c r="F402" s="59"/>
      <c r="G402" s="57"/>
      <c r="H402" s="57"/>
      <c r="I402" s="60"/>
      <c r="J402" s="60"/>
      <c r="K402" s="57"/>
      <c r="L402" s="48"/>
      <c r="M402" s="48"/>
      <c r="N402" s="57"/>
      <c r="V402" s="57"/>
      <c r="W402" s="61"/>
      <c r="Y402" s="61"/>
      <c r="Z402" s="62"/>
      <c r="AA402" s="61"/>
      <c r="AB402" s="63"/>
      <c r="AC402" s="57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57"/>
      <c r="AY402" s="64"/>
      <c r="AZ402" s="61"/>
      <c r="BA402" s="65"/>
      <c r="BE402" s="61"/>
      <c r="BF402" s="57"/>
      <c r="BG402" s="62"/>
      <c r="BH402" s="61"/>
      <c r="BI402" s="61"/>
      <c r="BJ402" s="61"/>
      <c r="BK402" s="48"/>
      <c r="BL402" s="57"/>
      <c r="BM402" s="57"/>
      <c r="BN402" s="66"/>
      <c r="BO402" s="57"/>
      <c r="BP402" s="57"/>
      <c r="BQ402" s="57"/>
      <c r="BR402" s="57"/>
      <c r="BS402" s="57"/>
      <c r="BT402" s="57"/>
      <c r="BU402" s="66"/>
      <c r="BV402" s="61"/>
      <c r="BW402" s="61"/>
      <c r="BX402" s="65"/>
      <c r="BY402" s="63"/>
      <c r="BZ402" s="58"/>
      <c r="CA402" s="57"/>
      <c r="CC402" s="62"/>
      <c r="CM402" s="57"/>
    </row>
    <row r="403" ht="14.25" customHeight="1">
      <c r="A403" s="57"/>
      <c r="B403" s="57"/>
      <c r="C403" s="57"/>
      <c r="D403" s="58"/>
      <c r="E403" s="57"/>
      <c r="F403" s="59"/>
      <c r="G403" s="57"/>
      <c r="H403" s="57"/>
      <c r="I403" s="60"/>
      <c r="J403" s="60"/>
      <c r="K403" s="57"/>
      <c r="L403" s="48"/>
      <c r="M403" s="48"/>
      <c r="N403" s="57"/>
      <c r="V403" s="57"/>
      <c r="W403" s="61"/>
      <c r="Y403" s="61"/>
      <c r="Z403" s="62"/>
      <c r="AA403" s="61"/>
      <c r="AB403" s="63"/>
      <c r="AC403" s="57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57"/>
      <c r="AY403" s="64"/>
      <c r="AZ403" s="61"/>
      <c r="BA403" s="65"/>
      <c r="BE403" s="61"/>
      <c r="BF403" s="57"/>
      <c r="BG403" s="62"/>
      <c r="BH403" s="61"/>
      <c r="BI403" s="61"/>
      <c r="BJ403" s="61"/>
      <c r="BK403" s="48"/>
      <c r="BL403" s="57"/>
      <c r="BM403" s="57"/>
      <c r="BN403" s="66"/>
      <c r="BO403" s="57"/>
      <c r="BP403" s="57"/>
      <c r="BQ403" s="57"/>
      <c r="BR403" s="57"/>
      <c r="BS403" s="57"/>
      <c r="BT403" s="57"/>
      <c r="BU403" s="66"/>
      <c r="BV403" s="61"/>
      <c r="BW403" s="61"/>
      <c r="BX403" s="65"/>
      <c r="BY403" s="63"/>
      <c r="BZ403" s="58"/>
      <c r="CA403" s="57"/>
      <c r="CC403" s="62"/>
      <c r="CM403" s="57"/>
    </row>
    <row r="404" ht="14.25" customHeight="1">
      <c r="A404" s="57"/>
      <c r="B404" s="57"/>
      <c r="C404" s="57"/>
      <c r="D404" s="58"/>
      <c r="E404" s="57"/>
      <c r="F404" s="59"/>
      <c r="G404" s="57"/>
      <c r="H404" s="57"/>
      <c r="I404" s="60"/>
      <c r="J404" s="60"/>
      <c r="K404" s="57"/>
      <c r="L404" s="48"/>
      <c r="M404" s="48"/>
      <c r="N404" s="57"/>
      <c r="V404" s="57"/>
      <c r="W404" s="61"/>
      <c r="Y404" s="61"/>
      <c r="Z404" s="62"/>
      <c r="AA404" s="61"/>
      <c r="AB404" s="63"/>
      <c r="AC404" s="57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57"/>
      <c r="AY404" s="64"/>
      <c r="AZ404" s="61"/>
      <c r="BA404" s="65"/>
      <c r="BE404" s="61"/>
      <c r="BF404" s="57"/>
      <c r="BG404" s="62"/>
      <c r="BH404" s="61"/>
      <c r="BI404" s="61"/>
      <c r="BJ404" s="61"/>
      <c r="BK404" s="48"/>
      <c r="BL404" s="57"/>
      <c r="BM404" s="57"/>
      <c r="BN404" s="66"/>
      <c r="BO404" s="57"/>
      <c r="BP404" s="57"/>
      <c r="BQ404" s="57"/>
      <c r="BR404" s="57"/>
      <c r="BS404" s="57"/>
      <c r="BT404" s="57"/>
      <c r="BU404" s="66"/>
      <c r="BV404" s="61"/>
      <c r="BW404" s="61"/>
      <c r="BX404" s="65"/>
      <c r="BY404" s="63"/>
      <c r="BZ404" s="58"/>
      <c r="CA404" s="57"/>
      <c r="CC404" s="62"/>
      <c r="CM404" s="57"/>
    </row>
    <row r="405" ht="14.25" customHeight="1">
      <c r="A405" s="57"/>
      <c r="B405" s="57"/>
      <c r="C405" s="57"/>
      <c r="D405" s="58"/>
      <c r="E405" s="57"/>
      <c r="F405" s="59"/>
      <c r="G405" s="57"/>
      <c r="H405" s="57"/>
      <c r="I405" s="60"/>
      <c r="J405" s="60"/>
      <c r="K405" s="57"/>
      <c r="L405" s="48"/>
      <c r="M405" s="48"/>
      <c r="N405" s="57"/>
      <c r="V405" s="57"/>
      <c r="W405" s="61"/>
      <c r="Y405" s="61"/>
      <c r="Z405" s="62"/>
      <c r="AA405" s="61"/>
      <c r="AB405" s="63"/>
      <c r="AC405" s="57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57"/>
      <c r="AY405" s="64"/>
      <c r="AZ405" s="61"/>
      <c r="BA405" s="65"/>
      <c r="BE405" s="61"/>
      <c r="BF405" s="57"/>
      <c r="BG405" s="62"/>
      <c r="BH405" s="61"/>
      <c r="BI405" s="61"/>
      <c r="BJ405" s="61"/>
      <c r="BK405" s="48"/>
      <c r="BL405" s="57"/>
      <c r="BM405" s="57"/>
      <c r="BN405" s="66"/>
      <c r="BO405" s="57"/>
      <c r="BP405" s="57"/>
      <c r="BQ405" s="57"/>
      <c r="BR405" s="57"/>
      <c r="BS405" s="57"/>
      <c r="BT405" s="57"/>
      <c r="BU405" s="66"/>
      <c r="BV405" s="61"/>
      <c r="BW405" s="61"/>
      <c r="BX405" s="65"/>
      <c r="BY405" s="63"/>
      <c r="BZ405" s="58"/>
      <c r="CA405" s="57"/>
      <c r="CC405" s="62"/>
      <c r="CM405" s="57"/>
    </row>
    <row r="406" ht="14.25" customHeight="1">
      <c r="A406" s="57"/>
      <c r="B406" s="57"/>
      <c r="C406" s="57"/>
      <c r="D406" s="58"/>
      <c r="E406" s="57"/>
      <c r="F406" s="59"/>
      <c r="G406" s="57"/>
      <c r="H406" s="57"/>
      <c r="I406" s="60"/>
      <c r="J406" s="60"/>
      <c r="K406" s="57"/>
      <c r="L406" s="48"/>
      <c r="M406" s="48"/>
      <c r="N406" s="57"/>
      <c r="V406" s="57"/>
      <c r="W406" s="61"/>
      <c r="Y406" s="61"/>
      <c r="Z406" s="62"/>
      <c r="AA406" s="61"/>
      <c r="AB406" s="63"/>
      <c r="AC406" s="57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57"/>
      <c r="AY406" s="64"/>
      <c r="AZ406" s="61"/>
      <c r="BA406" s="65"/>
      <c r="BE406" s="61"/>
      <c r="BF406" s="57"/>
      <c r="BG406" s="62"/>
      <c r="BH406" s="61"/>
      <c r="BI406" s="61"/>
      <c r="BJ406" s="61"/>
      <c r="BK406" s="48"/>
      <c r="BL406" s="57"/>
      <c r="BM406" s="57"/>
      <c r="BN406" s="66"/>
      <c r="BO406" s="57"/>
      <c r="BP406" s="57"/>
      <c r="BQ406" s="57"/>
      <c r="BR406" s="57"/>
      <c r="BS406" s="57"/>
      <c r="BT406" s="57"/>
      <c r="BU406" s="66"/>
      <c r="BV406" s="61"/>
      <c r="BW406" s="61"/>
      <c r="BX406" s="65"/>
      <c r="BY406" s="63"/>
      <c r="BZ406" s="58"/>
      <c r="CA406" s="57"/>
      <c r="CC406" s="62"/>
      <c r="CM406" s="57"/>
    </row>
    <row r="407" ht="14.25" customHeight="1">
      <c r="A407" s="57"/>
      <c r="B407" s="57"/>
      <c r="C407" s="57"/>
      <c r="D407" s="58"/>
      <c r="E407" s="57"/>
      <c r="F407" s="59"/>
      <c r="G407" s="57"/>
      <c r="H407" s="57"/>
      <c r="I407" s="60"/>
      <c r="J407" s="60"/>
      <c r="K407" s="57"/>
      <c r="L407" s="48"/>
      <c r="M407" s="48"/>
      <c r="N407" s="57"/>
      <c r="V407" s="57"/>
      <c r="W407" s="61"/>
      <c r="Y407" s="61"/>
      <c r="Z407" s="62"/>
      <c r="AA407" s="61"/>
      <c r="AB407" s="63"/>
      <c r="AC407" s="57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57"/>
      <c r="AY407" s="64"/>
      <c r="AZ407" s="61"/>
      <c r="BA407" s="65"/>
      <c r="BE407" s="61"/>
      <c r="BF407" s="57"/>
      <c r="BG407" s="62"/>
      <c r="BH407" s="61"/>
      <c r="BI407" s="61"/>
      <c r="BJ407" s="61"/>
      <c r="BK407" s="48"/>
      <c r="BL407" s="57"/>
      <c r="BM407" s="57"/>
      <c r="BN407" s="66"/>
      <c r="BO407" s="57"/>
      <c r="BP407" s="57"/>
      <c r="BQ407" s="57"/>
      <c r="BR407" s="57"/>
      <c r="BS407" s="57"/>
      <c r="BT407" s="57"/>
      <c r="BU407" s="66"/>
      <c r="BV407" s="61"/>
      <c r="BW407" s="61"/>
      <c r="BX407" s="65"/>
      <c r="BY407" s="63"/>
      <c r="BZ407" s="58"/>
      <c r="CA407" s="57"/>
      <c r="CC407" s="62"/>
      <c r="CM407" s="57"/>
    </row>
    <row r="408" ht="14.25" customHeight="1">
      <c r="A408" s="57"/>
      <c r="B408" s="57"/>
      <c r="C408" s="57"/>
      <c r="D408" s="58"/>
      <c r="E408" s="57"/>
      <c r="F408" s="59"/>
      <c r="G408" s="57"/>
      <c r="H408" s="57"/>
      <c r="I408" s="60"/>
      <c r="J408" s="60"/>
      <c r="K408" s="57"/>
      <c r="L408" s="48"/>
      <c r="M408" s="48"/>
      <c r="N408" s="57"/>
      <c r="V408" s="57"/>
      <c r="W408" s="61"/>
      <c r="Y408" s="61"/>
      <c r="Z408" s="62"/>
      <c r="AA408" s="61"/>
      <c r="AB408" s="63"/>
      <c r="AC408" s="57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57"/>
      <c r="AY408" s="64"/>
      <c r="AZ408" s="61"/>
      <c r="BA408" s="65"/>
      <c r="BE408" s="61"/>
      <c r="BF408" s="57"/>
      <c r="BG408" s="62"/>
      <c r="BH408" s="61"/>
      <c r="BI408" s="61"/>
      <c r="BJ408" s="61"/>
      <c r="BK408" s="48"/>
      <c r="BL408" s="57"/>
      <c r="BM408" s="57"/>
      <c r="BN408" s="66"/>
      <c r="BO408" s="57"/>
      <c r="BP408" s="57"/>
      <c r="BQ408" s="57"/>
      <c r="BR408" s="57"/>
      <c r="BS408" s="57"/>
      <c r="BT408" s="57"/>
      <c r="BU408" s="66"/>
      <c r="BV408" s="61"/>
      <c r="BW408" s="61"/>
      <c r="BX408" s="65"/>
      <c r="BY408" s="63"/>
      <c r="BZ408" s="58"/>
      <c r="CA408" s="57"/>
      <c r="CC408" s="62"/>
      <c r="CM408" s="57"/>
    </row>
    <row r="409" ht="14.25" customHeight="1">
      <c r="A409" s="57"/>
      <c r="B409" s="57"/>
      <c r="C409" s="57"/>
      <c r="D409" s="58"/>
      <c r="E409" s="57"/>
      <c r="F409" s="59"/>
      <c r="G409" s="57"/>
      <c r="H409" s="57"/>
      <c r="I409" s="60"/>
      <c r="J409" s="60"/>
      <c r="K409" s="57"/>
      <c r="L409" s="48"/>
      <c r="M409" s="48"/>
      <c r="N409" s="57"/>
      <c r="V409" s="57"/>
      <c r="W409" s="61"/>
      <c r="Y409" s="61"/>
      <c r="Z409" s="62"/>
      <c r="AA409" s="61"/>
      <c r="AB409" s="63"/>
      <c r="AC409" s="57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57"/>
      <c r="AY409" s="64"/>
      <c r="AZ409" s="61"/>
      <c r="BA409" s="65"/>
      <c r="BE409" s="61"/>
      <c r="BF409" s="57"/>
      <c r="BG409" s="62"/>
      <c r="BH409" s="61"/>
      <c r="BI409" s="61"/>
      <c r="BJ409" s="61"/>
      <c r="BK409" s="48"/>
      <c r="BL409" s="57"/>
      <c r="BM409" s="57"/>
      <c r="BN409" s="66"/>
      <c r="BO409" s="57"/>
      <c r="BP409" s="57"/>
      <c r="BQ409" s="57"/>
      <c r="BR409" s="57"/>
      <c r="BS409" s="57"/>
      <c r="BT409" s="57"/>
      <c r="BU409" s="66"/>
      <c r="BV409" s="61"/>
      <c r="BW409" s="61"/>
      <c r="BX409" s="65"/>
      <c r="BY409" s="63"/>
      <c r="BZ409" s="58"/>
      <c r="CA409" s="57"/>
      <c r="CC409" s="62"/>
      <c r="CM409" s="57"/>
    </row>
    <row r="410" ht="14.25" customHeight="1">
      <c r="A410" s="57"/>
      <c r="B410" s="57"/>
      <c r="C410" s="57"/>
      <c r="D410" s="58"/>
      <c r="E410" s="57"/>
      <c r="F410" s="59"/>
      <c r="G410" s="57"/>
      <c r="H410" s="57"/>
      <c r="I410" s="60"/>
      <c r="J410" s="60"/>
      <c r="K410" s="57"/>
      <c r="L410" s="48"/>
      <c r="M410" s="48"/>
      <c r="N410" s="57"/>
      <c r="V410" s="57"/>
      <c r="W410" s="61"/>
      <c r="Y410" s="61"/>
      <c r="Z410" s="62"/>
      <c r="AA410" s="61"/>
      <c r="AB410" s="63"/>
      <c r="AC410" s="57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57"/>
      <c r="AY410" s="64"/>
      <c r="AZ410" s="61"/>
      <c r="BA410" s="65"/>
      <c r="BE410" s="61"/>
      <c r="BF410" s="57"/>
      <c r="BG410" s="62"/>
      <c r="BH410" s="61"/>
      <c r="BI410" s="61"/>
      <c r="BJ410" s="61"/>
      <c r="BK410" s="48"/>
      <c r="BL410" s="57"/>
      <c r="BM410" s="57"/>
      <c r="BN410" s="66"/>
      <c r="BO410" s="57"/>
      <c r="BP410" s="57"/>
      <c r="BQ410" s="57"/>
      <c r="BR410" s="57"/>
      <c r="BS410" s="57"/>
      <c r="BT410" s="57"/>
      <c r="BU410" s="66"/>
      <c r="BV410" s="61"/>
      <c r="BW410" s="61"/>
      <c r="BX410" s="65"/>
      <c r="BY410" s="63"/>
      <c r="BZ410" s="58"/>
      <c r="CA410" s="57"/>
      <c r="CC410" s="62"/>
      <c r="CM410" s="57"/>
    </row>
    <row r="411" ht="14.25" customHeight="1">
      <c r="A411" s="57"/>
      <c r="B411" s="57"/>
      <c r="C411" s="57"/>
      <c r="D411" s="58"/>
      <c r="E411" s="57"/>
      <c r="F411" s="59"/>
      <c r="G411" s="57"/>
      <c r="H411" s="57"/>
      <c r="I411" s="60"/>
      <c r="J411" s="60"/>
      <c r="K411" s="57"/>
      <c r="L411" s="48"/>
      <c r="M411" s="48"/>
      <c r="N411" s="57"/>
      <c r="V411" s="57"/>
      <c r="W411" s="61"/>
      <c r="Y411" s="61"/>
      <c r="Z411" s="62"/>
      <c r="AA411" s="61"/>
      <c r="AB411" s="63"/>
      <c r="AC411" s="57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57"/>
      <c r="AY411" s="64"/>
      <c r="AZ411" s="61"/>
      <c r="BA411" s="65"/>
      <c r="BE411" s="61"/>
      <c r="BF411" s="57"/>
      <c r="BG411" s="62"/>
      <c r="BH411" s="61"/>
      <c r="BI411" s="61"/>
      <c r="BJ411" s="61"/>
      <c r="BK411" s="48"/>
      <c r="BL411" s="57"/>
      <c r="BM411" s="57"/>
      <c r="BN411" s="66"/>
      <c r="BO411" s="57"/>
      <c r="BP411" s="57"/>
      <c r="BQ411" s="57"/>
      <c r="BR411" s="57"/>
      <c r="BS411" s="57"/>
      <c r="BT411" s="57"/>
      <c r="BU411" s="66"/>
      <c r="BV411" s="61"/>
      <c r="BW411" s="61"/>
      <c r="BX411" s="65"/>
      <c r="BY411" s="63"/>
      <c r="BZ411" s="58"/>
      <c r="CA411" s="57"/>
      <c r="CC411" s="62"/>
      <c r="CM411" s="57"/>
    </row>
    <row r="412" ht="14.25" customHeight="1">
      <c r="A412" s="57"/>
      <c r="B412" s="57"/>
      <c r="C412" s="57"/>
      <c r="D412" s="58"/>
      <c r="E412" s="57"/>
      <c r="F412" s="59"/>
      <c r="G412" s="57"/>
      <c r="H412" s="57"/>
      <c r="I412" s="60"/>
      <c r="J412" s="60"/>
      <c r="K412" s="57"/>
      <c r="L412" s="48"/>
      <c r="M412" s="48"/>
      <c r="N412" s="57"/>
      <c r="V412" s="57"/>
      <c r="W412" s="61"/>
      <c r="Y412" s="61"/>
      <c r="Z412" s="62"/>
      <c r="AA412" s="61"/>
      <c r="AB412" s="63"/>
      <c r="AC412" s="57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57"/>
      <c r="AY412" s="64"/>
      <c r="AZ412" s="61"/>
      <c r="BA412" s="65"/>
      <c r="BE412" s="61"/>
      <c r="BF412" s="57"/>
      <c r="BG412" s="62"/>
      <c r="BH412" s="61"/>
      <c r="BI412" s="61"/>
      <c r="BJ412" s="61"/>
      <c r="BK412" s="48"/>
      <c r="BL412" s="57"/>
      <c r="BM412" s="57"/>
      <c r="BN412" s="66"/>
      <c r="BO412" s="57"/>
      <c r="BP412" s="57"/>
      <c r="BQ412" s="57"/>
      <c r="BR412" s="57"/>
      <c r="BS412" s="57"/>
      <c r="BT412" s="57"/>
      <c r="BU412" s="66"/>
      <c r="BV412" s="61"/>
      <c r="BW412" s="61"/>
      <c r="BX412" s="65"/>
      <c r="BY412" s="63"/>
      <c r="BZ412" s="58"/>
      <c r="CA412" s="57"/>
      <c r="CC412" s="62"/>
      <c r="CM412" s="57"/>
    </row>
    <row r="413" ht="14.25" customHeight="1">
      <c r="A413" s="57"/>
      <c r="B413" s="57"/>
      <c r="C413" s="57"/>
      <c r="D413" s="58"/>
      <c r="E413" s="57"/>
      <c r="F413" s="59"/>
      <c r="G413" s="57"/>
      <c r="H413" s="57"/>
      <c r="I413" s="60"/>
      <c r="J413" s="60"/>
      <c r="K413" s="57"/>
      <c r="L413" s="48"/>
      <c r="M413" s="48"/>
      <c r="N413" s="57"/>
      <c r="V413" s="57"/>
      <c r="W413" s="61"/>
      <c r="Y413" s="61"/>
      <c r="Z413" s="62"/>
      <c r="AA413" s="61"/>
      <c r="AB413" s="63"/>
      <c r="AC413" s="57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57"/>
      <c r="AY413" s="64"/>
      <c r="AZ413" s="61"/>
      <c r="BA413" s="65"/>
      <c r="BE413" s="61"/>
      <c r="BF413" s="57"/>
      <c r="BG413" s="62"/>
      <c r="BH413" s="61"/>
      <c r="BI413" s="61"/>
      <c r="BJ413" s="61"/>
      <c r="BK413" s="48"/>
      <c r="BL413" s="57"/>
      <c r="BM413" s="57"/>
      <c r="BN413" s="66"/>
      <c r="BO413" s="57"/>
      <c r="BP413" s="57"/>
      <c r="BQ413" s="57"/>
      <c r="BR413" s="57"/>
      <c r="BS413" s="57"/>
      <c r="BT413" s="57"/>
      <c r="BU413" s="66"/>
      <c r="BV413" s="61"/>
      <c r="BW413" s="61"/>
      <c r="BX413" s="65"/>
      <c r="BY413" s="63"/>
      <c r="BZ413" s="58"/>
      <c r="CA413" s="57"/>
      <c r="CC413" s="62"/>
      <c r="CM413" s="57"/>
    </row>
    <row r="414" ht="14.25" customHeight="1">
      <c r="A414" s="57"/>
      <c r="B414" s="57"/>
      <c r="C414" s="57"/>
      <c r="D414" s="58"/>
      <c r="E414" s="57"/>
      <c r="F414" s="59"/>
      <c r="G414" s="57"/>
      <c r="H414" s="57"/>
      <c r="I414" s="60"/>
      <c r="J414" s="60"/>
      <c r="K414" s="57"/>
      <c r="L414" s="48"/>
      <c r="M414" s="48"/>
      <c r="N414" s="57"/>
      <c r="V414" s="57"/>
      <c r="W414" s="61"/>
      <c r="Y414" s="61"/>
      <c r="Z414" s="62"/>
      <c r="AA414" s="61"/>
      <c r="AB414" s="63"/>
      <c r="AC414" s="57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57"/>
      <c r="AY414" s="64"/>
      <c r="AZ414" s="61"/>
      <c r="BA414" s="65"/>
      <c r="BE414" s="61"/>
      <c r="BF414" s="57"/>
      <c r="BG414" s="62"/>
      <c r="BH414" s="61"/>
      <c r="BI414" s="61"/>
      <c r="BJ414" s="61"/>
      <c r="BK414" s="48"/>
      <c r="BL414" s="57"/>
      <c r="BM414" s="57"/>
      <c r="BN414" s="66"/>
      <c r="BO414" s="57"/>
      <c r="BP414" s="57"/>
      <c r="BQ414" s="57"/>
      <c r="BR414" s="57"/>
      <c r="BS414" s="57"/>
      <c r="BT414" s="57"/>
      <c r="BU414" s="66"/>
      <c r="BV414" s="61"/>
      <c r="BW414" s="61"/>
      <c r="BX414" s="65"/>
      <c r="BY414" s="63"/>
      <c r="BZ414" s="58"/>
      <c r="CA414" s="57"/>
      <c r="CC414" s="62"/>
      <c r="CM414" s="57"/>
    </row>
    <row r="415" ht="14.25" customHeight="1">
      <c r="A415" s="57"/>
      <c r="B415" s="57"/>
      <c r="C415" s="57"/>
      <c r="D415" s="58"/>
      <c r="E415" s="57"/>
      <c r="F415" s="59"/>
      <c r="G415" s="57"/>
      <c r="H415" s="57"/>
      <c r="I415" s="60"/>
      <c r="J415" s="60"/>
      <c r="K415" s="57"/>
      <c r="L415" s="48"/>
      <c r="M415" s="48"/>
      <c r="N415" s="57"/>
      <c r="V415" s="57"/>
      <c r="W415" s="61"/>
      <c r="Y415" s="61"/>
      <c r="Z415" s="62"/>
      <c r="AA415" s="61"/>
      <c r="AB415" s="63"/>
      <c r="AC415" s="57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57"/>
      <c r="AY415" s="64"/>
      <c r="AZ415" s="61"/>
      <c r="BA415" s="65"/>
      <c r="BE415" s="61"/>
      <c r="BF415" s="57"/>
      <c r="BG415" s="62"/>
      <c r="BH415" s="61"/>
      <c r="BI415" s="61"/>
      <c r="BJ415" s="61"/>
      <c r="BK415" s="48"/>
      <c r="BL415" s="57"/>
      <c r="BM415" s="57"/>
      <c r="BN415" s="66"/>
      <c r="BO415" s="57"/>
      <c r="BP415" s="57"/>
      <c r="BQ415" s="57"/>
      <c r="BR415" s="57"/>
      <c r="BS415" s="57"/>
      <c r="BT415" s="57"/>
      <c r="BU415" s="66"/>
      <c r="BV415" s="61"/>
      <c r="BW415" s="61"/>
      <c r="BX415" s="65"/>
      <c r="BY415" s="63"/>
      <c r="BZ415" s="58"/>
      <c r="CA415" s="57"/>
      <c r="CC415" s="62"/>
      <c r="CM415" s="57"/>
    </row>
    <row r="416" ht="14.25" customHeight="1">
      <c r="A416" s="57"/>
      <c r="B416" s="57"/>
      <c r="C416" s="57"/>
      <c r="D416" s="58"/>
      <c r="E416" s="57"/>
      <c r="F416" s="59"/>
      <c r="G416" s="57"/>
      <c r="H416" s="57"/>
      <c r="I416" s="60"/>
      <c r="J416" s="60"/>
      <c r="K416" s="57"/>
      <c r="L416" s="48"/>
      <c r="M416" s="48"/>
      <c r="N416" s="57"/>
      <c r="V416" s="57"/>
      <c r="W416" s="61"/>
      <c r="Y416" s="61"/>
      <c r="Z416" s="62"/>
      <c r="AA416" s="61"/>
      <c r="AB416" s="63"/>
      <c r="AC416" s="57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57"/>
      <c r="AY416" s="64"/>
      <c r="AZ416" s="61"/>
      <c r="BA416" s="65"/>
      <c r="BE416" s="61"/>
      <c r="BF416" s="57"/>
      <c r="BG416" s="62"/>
      <c r="BH416" s="61"/>
      <c r="BI416" s="61"/>
      <c r="BJ416" s="61"/>
      <c r="BK416" s="48"/>
      <c r="BL416" s="57"/>
      <c r="BM416" s="57"/>
      <c r="BN416" s="66"/>
      <c r="BO416" s="57"/>
      <c r="BP416" s="57"/>
      <c r="BQ416" s="57"/>
      <c r="BR416" s="57"/>
      <c r="BS416" s="57"/>
      <c r="BT416" s="57"/>
      <c r="BU416" s="66"/>
      <c r="BV416" s="61"/>
      <c r="BW416" s="61"/>
      <c r="BX416" s="65"/>
      <c r="BY416" s="63"/>
      <c r="BZ416" s="58"/>
      <c r="CA416" s="57"/>
      <c r="CC416" s="62"/>
      <c r="CM416" s="57"/>
    </row>
    <row r="417" ht="14.25" customHeight="1">
      <c r="A417" s="57"/>
      <c r="B417" s="57"/>
      <c r="C417" s="57"/>
      <c r="D417" s="58"/>
      <c r="E417" s="57"/>
      <c r="F417" s="59"/>
      <c r="G417" s="57"/>
      <c r="H417" s="57"/>
      <c r="I417" s="60"/>
      <c r="J417" s="60"/>
      <c r="K417" s="57"/>
      <c r="L417" s="48"/>
      <c r="M417" s="48"/>
      <c r="N417" s="57"/>
      <c r="V417" s="57"/>
      <c r="W417" s="61"/>
      <c r="Y417" s="61"/>
      <c r="Z417" s="62"/>
      <c r="AA417" s="61"/>
      <c r="AB417" s="63"/>
      <c r="AC417" s="57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57"/>
      <c r="AY417" s="64"/>
      <c r="AZ417" s="61"/>
      <c r="BA417" s="65"/>
      <c r="BE417" s="61"/>
      <c r="BF417" s="57"/>
      <c r="BG417" s="62"/>
      <c r="BH417" s="61"/>
      <c r="BI417" s="61"/>
      <c r="BJ417" s="61"/>
      <c r="BK417" s="48"/>
      <c r="BL417" s="57"/>
      <c r="BM417" s="57"/>
      <c r="BN417" s="66"/>
      <c r="BO417" s="57"/>
      <c r="BP417" s="57"/>
      <c r="BQ417" s="57"/>
      <c r="BR417" s="57"/>
      <c r="BS417" s="57"/>
      <c r="BT417" s="57"/>
      <c r="BU417" s="66"/>
      <c r="BV417" s="61"/>
      <c r="BW417" s="61"/>
      <c r="BX417" s="65"/>
      <c r="BY417" s="63"/>
      <c r="BZ417" s="58"/>
      <c r="CA417" s="57"/>
      <c r="CC417" s="62"/>
      <c r="CM417" s="57"/>
    </row>
    <row r="418" ht="14.25" customHeight="1">
      <c r="A418" s="57"/>
      <c r="B418" s="57"/>
      <c r="C418" s="57"/>
      <c r="D418" s="58"/>
      <c r="E418" s="57"/>
      <c r="F418" s="59"/>
      <c r="G418" s="57"/>
      <c r="H418" s="57"/>
      <c r="I418" s="60"/>
      <c r="J418" s="60"/>
      <c r="K418" s="57"/>
      <c r="L418" s="48"/>
      <c r="M418" s="48"/>
      <c r="N418" s="57"/>
      <c r="V418" s="57"/>
      <c r="W418" s="61"/>
      <c r="Y418" s="61"/>
      <c r="Z418" s="62"/>
      <c r="AA418" s="61"/>
      <c r="AB418" s="63"/>
      <c r="AC418" s="57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57"/>
      <c r="AY418" s="64"/>
      <c r="AZ418" s="61"/>
      <c r="BA418" s="65"/>
      <c r="BE418" s="61"/>
      <c r="BF418" s="57"/>
      <c r="BG418" s="62"/>
      <c r="BH418" s="61"/>
      <c r="BI418" s="61"/>
      <c r="BJ418" s="61"/>
      <c r="BK418" s="48"/>
      <c r="BL418" s="57"/>
      <c r="BM418" s="57"/>
      <c r="BN418" s="66"/>
      <c r="BO418" s="57"/>
      <c r="BP418" s="57"/>
      <c r="BQ418" s="57"/>
      <c r="BR418" s="57"/>
      <c r="BS418" s="57"/>
      <c r="BT418" s="57"/>
      <c r="BU418" s="66"/>
      <c r="BV418" s="61"/>
      <c r="BW418" s="61"/>
      <c r="BX418" s="65"/>
      <c r="BY418" s="63"/>
      <c r="BZ418" s="58"/>
      <c r="CA418" s="57"/>
      <c r="CC418" s="62"/>
      <c r="CM418" s="57"/>
    </row>
    <row r="419" ht="14.25" customHeight="1">
      <c r="A419" s="57"/>
      <c r="B419" s="57"/>
      <c r="C419" s="57"/>
      <c r="D419" s="58"/>
      <c r="E419" s="57"/>
      <c r="F419" s="59"/>
      <c r="G419" s="57"/>
      <c r="H419" s="57"/>
      <c r="I419" s="60"/>
      <c r="J419" s="60"/>
      <c r="K419" s="57"/>
      <c r="L419" s="48"/>
      <c r="M419" s="48"/>
      <c r="N419" s="57"/>
      <c r="V419" s="57"/>
      <c r="W419" s="61"/>
      <c r="Y419" s="61"/>
      <c r="Z419" s="62"/>
      <c r="AA419" s="61"/>
      <c r="AB419" s="63"/>
      <c r="AC419" s="57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57"/>
      <c r="AY419" s="64"/>
      <c r="AZ419" s="61"/>
      <c r="BA419" s="65"/>
      <c r="BE419" s="61"/>
      <c r="BF419" s="57"/>
      <c r="BG419" s="62"/>
      <c r="BH419" s="61"/>
      <c r="BI419" s="61"/>
      <c r="BJ419" s="61"/>
      <c r="BK419" s="48"/>
      <c r="BL419" s="57"/>
      <c r="BM419" s="57"/>
      <c r="BN419" s="66"/>
      <c r="BO419" s="57"/>
      <c r="BP419" s="57"/>
      <c r="BQ419" s="57"/>
      <c r="BR419" s="57"/>
      <c r="BS419" s="57"/>
      <c r="BT419" s="57"/>
      <c r="BU419" s="66"/>
      <c r="BV419" s="61"/>
      <c r="BW419" s="61"/>
      <c r="BX419" s="65"/>
      <c r="BY419" s="63"/>
      <c r="BZ419" s="58"/>
      <c r="CA419" s="57"/>
      <c r="CC419" s="62"/>
      <c r="CM419" s="57"/>
    </row>
    <row r="420" ht="14.25" customHeight="1">
      <c r="A420" s="57"/>
      <c r="B420" s="57"/>
      <c r="C420" s="57"/>
      <c r="D420" s="58"/>
      <c r="E420" s="57"/>
      <c r="F420" s="59"/>
      <c r="G420" s="57"/>
      <c r="H420" s="57"/>
      <c r="I420" s="60"/>
      <c r="J420" s="60"/>
      <c r="K420" s="57"/>
      <c r="L420" s="48"/>
      <c r="M420" s="48"/>
      <c r="N420" s="57"/>
      <c r="V420" s="57"/>
      <c r="W420" s="61"/>
      <c r="Y420" s="61"/>
      <c r="Z420" s="62"/>
      <c r="AA420" s="61"/>
      <c r="AB420" s="63"/>
      <c r="AC420" s="57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57"/>
      <c r="AY420" s="64"/>
      <c r="AZ420" s="61"/>
      <c r="BA420" s="65"/>
      <c r="BE420" s="61"/>
      <c r="BF420" s="57"/>
      <c r="BG420" s="62"/>
      <c r="BH420" s="61"/>
      <c r="BI420" s="61"/>
      <c r="BJ420" s="61"/>
      <c r="BK420" s="48"/>
      <c r="BL420" s="57"/>
      <c r="BM420" s="57"/>
      <c r="BN420" s="66"/>
      <c r="BO420" s="57"/>
      <c r="BP420" s="57"/>
      <c r="BQ420" s="57"/>
      <c r="BR420" s="57"/>
      <c r="BS420" s="57"/>
      <c r="BT420" s="57"/>
      <c r="BU420" s="66"/>
      <c r="BV420" s="61"/>
      <c r="BW420" s="61"/>
      <c r="BX420" s="65"/>
      <c r="BY420" s="63"/>
      <c r="BZ420" s="58"/>
      <c r="CA420" s="57"/>
      <c r="CC420" s="62"/>
      <c r="CM420" s="57"/>
    </row>
    <row r="421" ht="14.25" customHeight="1">
      <c r="A421" s="57"/>
      <c r="B421" s="57"/>
      <c r="C421" s="57"/>
      <c r="D421" s="58"/>
      <c r="E421" s="57"/>
      <c r="F421" s="59"/>
      <c r="G421" s="57"/>
      <c r="H421" s="57"/>
      <c r="I421" s="60"/>
      <c r="J421" s="60"/>
      <c r="K421" s="57"/>
      <c r="L421" s="48"/>
      <c r="M421" s="48"/>
      <c r="N421" s="57"/>
      <c r="V421" s="57"/>
      <c r="W421" s="61"/>
      <c r="Y421" s="61"/>
      <c r="Z421" s="62"/>
      <c r="AA421" s="61"/>
      <c r="AB421" s="63"/>
      <c r="AC421" s="57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57"/>
      <c r="AY421" s="64"/>
      <c r="AZ421" s="61"/>
      <c r="BA421" s="65"/>
      <c r="BE421" s="61"/>
      <c r="BF421" s="57"/>
      <c r="BG421" s="62"/>
      <c r="BH421" s="61"/>
      <c r="BI421" s="61"/>
      <c r="BJ421" s="61"/>
      <c r="BK421" s="48"/>
      <c r="BL421" s="57"/>
      <c r="BM421" s="57"/>
      <c r="BN421" s="66"/>
      <c r="BO421" s="57"/>
      <c r="BP421" s="57"/>
      <c r="BQ421" s="57"/>
      <c r="BR421" s="57"/>
      <c r="BS421" s="57"/>
      <c r="BT421" s="57"/>
      <c r="BU421" s="66"/>
      <c r="BV421" s="61"/>
      <c r="BW421" s="61"/>
      <c r="BX421" s="65"/>
      <c r="BY421" s="63"/>
      <c r="BZ421" s="58"/>
      <c r="CA421" s="57"/>
      <c r="CC421" s="62"/>
      <c r="CM421" s="57"/>
    </row>
    <row r="422" ht="14.25" customHeight="1">
      <c r="A422" s="57"/>
      <c r="B422" s="57"/>
      <c r="C422" s="57"/>
      <c r="D422" s="58"/>
      <c r="E422" s="57"/>
      <c r="F422" s="59"/>
      <c r="G422" s="57"/>
      <c r="H422" s="57"/>
      <c r="I422" s="60"/>
      <c r="J422" s="60"/>
      <c r="K422" s="57"/>
      <c r="L422" s="48"/>
      <c r="M422" s="48"/>
      <c r="N422" s="57"/>
      <c r="V422" s="57"/>
      <c r="W422" s="61"/>
      <c r="Y422" s="61"/>
      <c r="Z422" s="62"/>
      <c r="AA422" s="61"/>
      <c r="AB422" s="63"/>
      <c r="AC422" s="57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57"/>
      <c r="AY422" s="64"/>
      <c r="AZ422" s="61"/>
      <c r="BA422" s="65"/>
      <c r="BE422" s="61"/>
      <c r="BF422" s="57"/>
      <c r="BG422" s="62"/>
      <c r="BH422" s="61"/>
      <c r="BI422" s="61"/>
      <c r="BJ422" s="61"/>
      <c r="BK422" s="48"/>
      <c r="BL422" s="57"/>
      <c r="BM422" s="57"/>
      <c r="BN422" s="66"/>
      <c r="BO422" s="57"/>
      <c r="BP422" s="57"/>
      <c r="BQ422" s="57"/>
      <c r="BR422" s="57"/>
      <c r="BS422" s="57"/>
      <c r="BT422" s="57"/>
      <c r="BU422" s="66"/>
      <c r="BV422" s="61"/>
      <c r="BW422" s="61"/>
      <c r="BX422" s="65"/>
      <c r="BY422" s="63"/>
      <c r="BZ422" s="58"/>
      <c r="CA422" s="57"/>
      <c r="CC422" s="62"/>
      <c r="CM422" s="57"/>
    </row>
    <row r="423" ht="14.25" customHeight="1">
      <c r="A423" s="57"/>
      <c r="B423" s="57"/>
      <c r="C423" s="57"/>
      <c r="D423" s="58"/>
      <c r="E423" s="57"/>
      <c r="F423" s="59"/>
      <c r="G423" s="57"/>
      <c r="H423" s="57"/>
      <c r="I423" s="60"/>
      <c r="J423" s="60"/>
      <c r="K423" s="57"/>
      <c r="L423" s="48"/>
      <c r="M423" s="48"/>
      <c r="N423" s="57"/>
      <c r="V423" s="57"/>
      <c r="W423" s="61"/>
      <c r="Y423" s="61"/>
      <c r="Z423" s="62"/>
      <c r="AA423" s="61"/>
      <c r="AB423" s="63"/>
      <c r="AC423" s="57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57"/>
      <c r="AY423" s="64"/>
      <c r="AZ423" s="61"/>
      <c r="BA423" s="65"/>
      <c r="BE423" s="61"/>
      <c r="BF423" s="57"/>
      <c r="BG423" s="62"/>
      <c r="BH423" s="61"/>
      <c r="BI423" s="61"/>
      <c r="BJ423" s="61"/>
      <c r="BK423" s="48"/>
      <c r="BL423" s="57"/>
      <c r="BM423" s="57"/>
      <c r="BN423" s="66"/>
      <c r="BO423" s="57"/>
      <c r="BP423" s="57"/>
      <c r="BQ423" s="57"/>
      <c r="BR423" s="57"/>
      <c r="BS423" s="57"/>
      <c r="BT423" s="57"/>
      <c r="BU423" s="66"/>
      <c r="BV423" s="61"/>
      <c r="BW423" s="61"/>
      <c r="BX423" s="65"/>
      <c r="BY423" s="63"/>
      <c r="BZ423" s="58"/>
      <c r="CA423" s="57"/>
      <c r="CC423" s="62"/>
      <c r="CM423" s="57"/>
    </row>
    <row r="424" ht="14.25" customHeight="1">
      <c r="A424" s="57"/>
      <c r="B424" s="57"/>
      <c r="C424" s="57"/>
      <c r="D424" s="58"/>
      <c r="E424" s="57"/>
      <c r="F424" s="59"/>
      <c r="G424" s="57"/>
      <c r="H424" s="57"/>
      <c r="I424" s="60"/>
      <c r="J424" s="60"/>
      <c r="K424" s="57"/>
      <c r="L424" s="48"/>
      <c r="M424" s="48"/>
      <c r="N424" s="57"/>
      <c r="V424" s="57"/>
      <c r="W424" s="61"/>
      <c r="Y424" s="61"/>
      <c r="Z424" s="62"/>
      <c r="AA424" s="61"/>
      <c r="AB424" s="63"/>
      <c r="AC424" s="57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57"/>
      <c r="AY424" s="64"/>
      <c r="AZ424" s="61"/>
      <c r="BA424" s="65"/>
      <c r="BE424" s="61"/>
      <c r="BF424" s="57"/>
      <c r="BG424" s="62"/>
      <c r="BH424" s="61"/>
      <c r="BI424" s="61"/>
      <c r="BJ424" s="61"/>
      <c r="BK424" s="48"/>
      <c r="BL424" s="57"/>
      <c r="BM424" s="57"/>
      <c r="BN424" s="66"/>
      <c r="BO424" s="57"/>
      <c r="BP424" s="57"/>
      <c r="BQ424" s="57"/>
      <c r="BR424" s="57"/>
      <c r="BS424" s="57"/>
      <c r="BT424" s="57"/>
      <c r="BU424" s="66"/>
      <c r="BV424" s="61"/>
      <c r="BW424" s="61"/>
      <c r="BX424" s="65"/>
      <c r="BY424" s="63"/>
      <c r="BZ424" s="58"/>
      <c r="CA424" s="57"/>
      <c r="CC424" s="62"/>
      <c r="CM424" s="57"/>
    </row>
    <row r="425" ht="14.25" customHeight="1">
      <c r="A425" s="57"/>
      <c r="B425" s="57"/>
      <c r="C425" s="57"/>
      <c r="D425" s="58"/>
      <c r="E425" s="57"/>
      <c r="F425" s="59"/>
      <c r="G425" s="57"/>
      <c r="H425" s="57"/>
      <c r="I425" s="60"/>
      <c r="J425" s="60"/>
      <c r="K425" s="57"/>
      <c r="L425" s="48"/>
      <c r="M425" s="48"/>
      <c r="N425" s="57"/>
      <c r="V425" s="57"/>
      <c r="W425" s="61"/>
      <c r="Y425" s="61"/>
      <c r="Z425" s="62"/>
      <c r="AA425" s="61"/>
      <c r="AB425" s="63"/>
      <c r="AC425" s="57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57"/>
      <c r="AY425" s="64"/>
      <c r="AZ425" s="61"/>
      <c r="BA425" s="65"/>
      <c r="BE425" s="61"/>
      <c r="BF425" s="57"/>
      <c r="BG425" s="62"/>
      <c r="BH425" s="61"/>
      <c r="BI425" s="61"/>
      <c r="BJ425" s="61"/>
      <c r="BK425" s="48"/>
      <c r="BL425" s="57"/>
      <c r="BM425" s="57"/>
      <c r="BN425" s="66"/>
      <c r="BO425" s="57"/>
      <c r="BP425" s="57"/>
      <c r="BQ425" s="57"/>
      <c r="BR425" s="57"/>
      <c r="BS425" s="57"/>
      <c r="BT425" s="57"/>
      <c r="BU425" s="66"/>
      <c r="BV425" s="61"/>
      <c r="BW425" s="61"/>
      <c r="BX425" s="65"/>
      <c r="BY425" s="63"/>
      <c r="BZ425" s="58"/>
      <c r="CA425" s="57"/>
      <c r="CC425" s="62"/>
      <c r="CM425" s="57"/>
    </row>
    <row r="426" ht="14.25" customHeight="1">
      <c r="A426" s="57"/>
      <c r="B426" s="57"/>
      <c r="C426" s="57"/>
      <c r="D426" s="58"/>
      <c r="E426" s="57"/>
      <c r="F426" s="59"/>
      <c r="G426" s="57"/>
      <c r="H426" s="57"/>
      <c r="I426" s="60"/>
      <c r="J426" s="60"/>
      <c r="K426" s="57"/>
      <c r="L426" s="48"/>
      <c r="M426" s="48"/>
      <c r="N426" s="57"/>
      <c r="V426" s="57"/>
      <c r="W426" s="61"/>
      <c r="Y426" s="61"/>
      <c r="Z426" s="62"/>
      <c r="AA426" s="61"/>
      <c r="AB426" s="63"/>
      <c r="AC426" s="57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57"/>
      <c r="AY426" s="64"/>
      <c r="AZ426" s="61"/>
      <c r="BA426" s="65"/>
      <c r="BE426" s="61"/>
      <c r="BF426" s="57"/>
      <c r="BG426" s="62"/>
      <c r="BH426" s="61"/>
      <c r="BI426" s="61"/>
      <c r="BJ426" s="61"/>
      <c r="BK426" s="48"/>
      <c r="BL426" s="57"/>
      <c r="BM426" s="57"/>
      <c r="BN426" s="66"/>
      <c r="BO426" s="57"/>
      <c r="BP426" s="57"/>
      <c r="BQ426" s="57"/>
      <c r="BR426" s="57"/>
      <c r="BS426" s="57"/>
      <c r="BT426" s="57"/>
      <c r="BU426" s="66"/>
      <c r="BV426" s="61"/>
      <c r="BW426" s="61"/>
      <c r="BX426" s="65"/>
      <c r="BY426" s="63"/>
      <c r="BZ426" s="58"/>
      <c r="CA426" s="57"/>
      <c r="CC426" s="62"/>
      <c r="CM426" s="57"/>
    </row>
    <row r="427" ht="14.25" customHeight="1">
      <c r="A427" s="57"/>
      <c r="B427" s="57"/>
      <c r="C427" s="57"/>
      <c r="D427" s="58"/>
      <c r="E427" s="57"/>
      <c r="F427" s="59"/>
      <c r="G427" s="57"/>
      <c r="H427" s="57"/>
      <c r="I427" s="60"/>
      <c r="J427" s="60"/>
      <c r="K427" s="57"/>
      <c r="L427" s="48"/>
      <c r="M427" s="48"/>
      <c r="N427" s="57"/>
      <c r="V427" s="57"/>
      <c r="W427" s="61"/>
      <c r="Y427" s="61"/>
      <c r="Z427" s="62"/>
      <c r="AA427" s="61"/>
      <c r="AB427" s="63"/>
      <c r="AC427" s="57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57"/>
      <c r="AY427" s="64"/>
      <c r="AZ427" s="61"/>
      <c r="BA427" s="65"/>
      <c r="BE427" s="61"/>
      <c r="BF427" s="57"/>
      <c r="BG427" s="62"/>
      <c r="BH427" s="61"/>
      <c r="BI427" s="61"/>
      <c r="BJ427" s="61"/>
      <c r="BK427" s="48"/>
      <c r="BL427" s="57"/>
      <c r="BM427" s="57"/>
      <c r="BN427" s="66"/>
      <c r="BO427" s="57"/>
      <c r="BP427" s="57"/>
      <c r="BQ427" s="57"/>
      <c r="BR427" s="57"/>
      <c r="BS427" s="57"/>
      <c r="BT427" s="57"/>
      <c r="BU427" s="66"/>
      <c r="BV427" s="61"/>
      <c r="BW427" s="61"/>
      <c r="BX427" s="65"/>
      <c r="BY427" s="63"/>
      <c r="BZ427" s="58"/>
      <c r="CA427" s="57"/>
      <c r="CC427" s="62"/>
      <c r="CM427" s="57"/>
    </row>
    <row r="428" ht="14.25" customHeight="1">
      <c r="A428" s="57"/>
      <c r="B428" s="57"/>
      <c r="C428" s="57"/>
      <c r="D428" s="58"/>
      <c r="E428" s="57"/>
      <c r="F428" s="59"/>
      <c r="G428" s="57"/>
      <c r="H428" s="57"/>
      <c r="I428" s="60"/>
      <c r="J428" s="60"/>
      <c r="K428" s="57"/>
      <c r="L428" s="48"/>
      <c r="M428" s="48"/>
      <c r="N428" s="57"/>
      <c r="V428" s="57"/>
      <c r="W428" s="61"/>
      <c r="Y428" s="61"/>
      <c r="Z428" s="62"/>
      <c r="AA428" s="61"/>
      <c r="AB428" s="63"/>
      <c r="AC428" s="57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57"/>
      <c r="AY428" s="64"/>
      <c r="AZ428" s="61"/>
      <c r="BA428" s="65"/>
      <c r="BE428" s="61"/>
      <c r="BF428" s="57"/>
      <c r="BG428" s="62"/>
      <c r="BH428" s="61"/>
      <c r="BI428" s="61"/>
      <c r="BJ428" s="61"/>
      <c r="BK428" s="48"/>
      <c r="BL428" s="57"/>
      <c r="BM428" s="57"/>
      <c r="BN428" s="66"/>
      <c r="BO428" s="57"/>
      <c r="BP428" s="57"/>
      <c r="BQ428" s="57"/>
      <c r="BR428" s="57"/>
      <c r="BS428" s="57"/>
      <c r="BT428" s="57"/>
      <c r="BU428" s="66"/>
      <c r="BV428" s="61"/>
      <c r="BW428" s="61"/>
      <c r="BX428" s="65"/>
      <c r="BY428" s="63"/>
      <c r="BZ428" s="58"/>
      <c r="CA428" s="57"/>
      <c r="CC428" s="62"/>
      <c r="CM428" s="57"/>
    </row>
    <row r="429" ht="14.25" customHeight="1">
      <c r="A429" s="57"/>
      <c r="B429" s="57"/>
      <c r="C429" s="57"/>
      <c r="D429" s="58"/>
      <c r="E429" s="57"/>
      <c r="F429" s="59"/>
      <c r="G429" s="57"/>
      <c r="H429" s="57"/>
      <c r="I429" s="60"/>
      <c r="J429" s="60"/>
      <c r="K429" s="57"/>
      <c r="L429" s="48"/>
      <c r="M429" s="48"/>
      <c r="N429" s="57"/>
      <c r="V429" s="57"/>
      <c r="W429" s="61"/>
      <c r="Y429" s="61"/>
      <c r="Z429" s="62"/>
      <c r="AA429" s="61"/>
      <c r="AB429" s="63"/>
      <c r="AC429" s="57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57"/>
      <c r="AY429" s="64"/>
      <c r="AZ429" s="61"/>
      <c r="BA429" s="65"/>
      <c r="BE429" s="61"/>
      <c r="BF429" s="57"/>
      <c r="BG429" s="62"/>
      <c r="BH429" s="61"/>
      <c r="BI429" s="61"/>
      <c r="BJ429" s="61"/>
      <c r="BK429" s="48"/>
      <c r="BL429" s="57"/>
      <c r="BM429" s="57"/>
      <c r="BN429" s="66"/>
      <c r="BO429" s="57"/>
      <c r="BP429" s="57"/>
      <c r="BQ429" s="57"/>
      <c r="BR429" s="57"/>
      <c r="BS429" s="57"/>
      <c r="BT429" s="57"/>
      <c r="BU429" s="66"/>
      <c r="BV429" s="61"/>
      <c r="BW429" s="61"/>
      <c r="BX429" s="65"/>
      <c r="BY429" s="63"/>
      <c r="BZ429" s="58"/>
      <c r="CA429" s="57"/>
      <c r="CC429" s="62"/>
      <c r="CM429" s="57"/>
    </row>
    <row r="430" ht="14.25" customHeight="1">
      <c r="A430" s="57"/>
      <c r="B430" s="57"/>
      <c r="C430" s="57"/>
      <c r="D430" s="58"/>
      <c r="E430" s="57"/>
      <c r="F430" s="59"/>
      <c r="G430" s="57"/>
      <c r="H430" s="57"/>
      <c r="I430" s="60"/>
      <c r="J430" s="60"/>
      <c r="K430" s="57"/>
      <c r="L430" s="48"/>
      <c r="M430" s="48"/>
      <c r="N430" s="57"/>
      <c r="V430" s="57"/>
      <c r="W430" s="61"/>
      <c r="Y430" s="61"/>
      <c r="Z430" s="62"/>
      <c r="AA430" s="61"/>
      <c r="AB430" s="63"/>
      <c r="AC430" s="57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57"/>
      <c r="AY430" s="64"/>
      <c r="AZ430" s="61"/>
      <c r="BA430" s="65"/>
      <c r="BE430" s="61"/>
      <c r="BF430" s="57"/>
      <c r="BG430" s="62"/>
      <c r="BH430" s="61"/>
      <c r="BI430" s="61"/>
      <c r="BJ430" s="61"/>
      <c r="BK430" s="48"/>
      <c r="BL430" s="57"/>
      <c r="BM430" s="57"/>
      <c r="BN430" s="66"/>
      <c r="BO430" s="57"/>
      <c r="BP430" s="57"/>
      <c r="BQ430" s="57"/>
      <c r="BR430" s="57"/>
      <c r="BS430" s="57"/>
      <c r="BT430" s="57"/>
      <c r="BU430" s="66"/>
      <c r="BV430" s="61"/>
      <c r="BW430" s="61"/>
      <c r="BX430" s="65"/>
      <c r="BY430" s="63"/>
      <c r="BZ430" s="58"/>
      <c r="CA430" s="57"/>
      <c r="CC430" s="62"/>
      <c r="CM430" s="57"/>
    </row>
    <row r="431" ht="14.25" customHeight="1">
      <c r="A431" s="57"/>
      <c r="B431" s="57"/>
      <c r="C431" s="57"/>
      <c r="D431" s="58"/>
      <c r="E431" s="57"/>
      <c r="F431" s="59"/>
      <c r="G431" s="57"/>
      <c r="H431" s="57"/>
      <c r="I431" s="60"/>
      <c r="J431" s="60"/>
      <c r="K431" s="57"/>
      <c r="L431" s="48"/>
      <c r="M431" s="48"/>
      <c r="N431" s="57"/>
      <c r="V431" s="57"/>
      <c r="W431" s="61"/>
      <c r="Y431" s="61"/>
      <c r="Z431" s="62"/>
      <c r="AA431" s="61"/>
      <c r="AB431" s="63"/>
      <c r="AC431" s="57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57"/>
      <c r="AY431" s="64"/>
      <c r="AZ431" s="61"/>
      <c r="BA431" s="65"/>
      <c r="BE431" s="61"/>
      <c r="BF431" s="57"/>
      <c r="BG431" s="62"/>
      <c r="BH431" s="61"/>
      <c r="BI431" s="61"/>
      <c r="BJ431" s="61"/>
      <c r="BK431" s="48"/>
      <c r="BL431" s="57"/>
      <c r="BM431" s="57"/>
      <c r="BN431" s="66"/>
      <c r="BO431" s="57"/>
      <c r="BP431" s="57"/>
      <c r="BQ431" s="57"/>
      <c r="BR431" s="57"/>
      <c r="BS431" s="57"/>
      <c r="BT431" s="57"/>
      <c r="BU431" s="66"/>
      <c r="BV431" s="61"/>
      <c r="BW431" s="61"/>
      <c r="BX431" s="65"/>
      <c r="BY431" s="63"/>
      <c r="BZ431" s="58"/>
      <c r="CA431" s="57"/>
      <c r="CC431" s="62"/>
      <c r="CM431" s="57"/>
    </row>
    <row r="432" ht="14.25" customHeight="1">
      <c r="A432" s="57"/>
      <c r="B432" s="57"/>
      <c r="C432" s="57"/>
      <c r="D432" s="58"/>
      <c r="E432" s="57"/>
      <c r="F432" s="59"/>
      <c r="G432" s="57"/>
      <c r="H432" s="57"/>
      <c r="I432" s="60"/>
      <c r="J432" s="60"/>
      <c r="K432" s="57"/>
      <c r="L432" s="48"/>
      <c r="M432" s="48"/>
      <c r="N432" s="57"/>
      <c r="V432" s="57"/>
      <c r="W432" s="61"/>
      <c r="Y432" s="61"/>
      <c r="Z432" s="62"/>
      <c r="AA432" s="61"/>
      <c r="AB432" s="63"/>
      <c r="AC432" s="57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57"/>
      <c r="AY432" s="64"/>
      <c r="AZ432" s="61"/>
      <c r="BA432" s="65"/>
      <c r="BE432" s="61"/>
      <c r="BF432" s="57"/>
      <c r="BG432" s="62"/>
      <c r="BH432" s="61"/>
      <c r="BI432" s="61"/>
      <c r="BJ432" s="61"/>
      <c r="BK432" s="48"/>
      <c r="BL432" s="57"/>
      <c r="BM432" s="57"/>
      <c r="BN432" s="66"/>
      <c r="BO432" s="57"/>
      <c r="BP432" s="57"/>
      <c r="BQ432" s="57"/>
      <c r="BR432" s="57"/>
      <c r="BS432" s="57"/>
      <c r="BT432" s="57"/>
      <c r="BU432" s="66"/>
      <c r="BV432" s="61"/>
      <c r="BW432" s="61"/>
      <c r="BX432" s="65"/>
      <c r="BY432" s="63"/>
      <c r="BZ432" s="58"/>
      <c r="CA432" s="57"/>
      <c r="CC432" s="62"/>
      <c r="CM432" s="57"/>
    </row>
    <row r="433" ht="14.25" customHeight="1">
      <c r="A433" s="57"/>
      <c r="B433" s="57"/>
      <c r="C433" s="57"/>
      <c r="D433" s="58"/>
      <c r="E433" s="57"/>
      <c r="F433" s="59"/>
      <c r="G433" s="57"/>
      <c r="H433" s="57"/>
      <c r="I433" s="60"/>
      <c r="J433" s="60"/>
      <c r="K433" s="57"/>
      <c r="L433" s="48"/>
      <c r="M433" s="48"/>
      <c r="N433" s="57"/>
      <c r="V433" s="57"/>
      <c r="W433" s="61"/>
      <c r="Y433" s="61"/>
      <c r="Z433" s="62"/>
      <c r="AA433" s="61"/>
      <c r="AB433" s="63"/>
      <c r="AC433" s="57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57"/>
      <c r="AY433" s="64"/>
      <c r="AZ433" s="61"/>
      <c r="BA433" s="65"/>
      <c r="BE433" s="61"/>
      <c r="BF433" s="57"/>
      <c r="BG433" s="62"/>
      <c r="BH433" s="61"/>
      <c r="BI433" s="61"/>
      <c r="BJ433" s="61"/>
      <c r="BK433" s="48"/>
      <c r="BL433" s="57"/>
      <c r="BM433" s="57"/>
      <c r="BN433" s="66"/>
      <c r="BO433" s="57"/>
      <c r="BP433" s="57"/>
      <c r="BQ433" s="57"/>
      <c r="BR433" s="57"/>
      <c r="BS433" s="57"/>
      <c r="BT433" s="57"/>
      <c r="BU433" s="66"/>
      <c r="BV433" s="61"/>
      <c r="BW433" s="61"/>
      <c r="BX433" s="65"/>
      <c r="BY433" s="63"/>
      <c r="BZ433" s="58"/>
      <c r="CA433" s="57"/>
      <c r="CC433" s="62"/>
      <c r="CM433" s="57"/>
    </row>
    <row r="434" ht="14.25" customHeight="1">
      <c r="A434" s="57"/>
      <c r="B434" s="57"/>
      <c r="C434" s="57"/>
      <c r="D434" s="58"/>
      <c r="E434" s="57"/>
      <c r="F434" s="59"/>
      <c r="G434" s="57"/>
      <c r="H434" s="57"/>
      <c r="I434" s="60"/>
      <c r="J434" s="60"/>
      <c r="K434" s="57"/>
      <c r="L434" s="48"/>
      <c r="M434" s="48"/>
      <c r="N434" s="57"/>
      <c r="V434" s="57"/>
      <c r="W434" s="61"/>
      <c r="Y434" s="61"/>
      <c r="Z434" s="62"/>
      <c r="AA434" s="61"/>
      <c r="AB434" s="63"/>
      <c r="AC434" s="57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57"/>
      <c r="AY434" s="64"/>
      <c r="AZ434" s="61"/>
      <c r="BA434" s="65"/>
      <c r="BE434" s="61"/>
      <c r="BF434" s="57"/>
      <c r="BG434" s="62"/>
      <c r="BH434" s="61"/>
      <c r="BI434" s="61"/>
      <c r="BJ434" s="61"/>
      <c r="BK434" s="48"/>
      <c r="BL434" s="57"/>
      <c r="BM434" s="57"/>
      <c r="BN434" s="66"/>
      <c r="BO434" s="57"/>
      <c r="BP434" s="57"/>
      <c r="BQ434" s="57"/>
      <c r="BR434" s="57"/>
      <c r="BS434" s="57"/>
      <c r="BT434" s="57"/>
      <c r="BU434" s="66"/>
      <c r="BV434" s="61"/>
      <c r="BW434" s="61"/>
      <c r="BX434" s="65"/>
      <c r="BY434" s="63"/>
      <c r="BZ434" s="58"/>
      <c r="CA434" s="57"/>
      <c r="CC434" s="62"/>
      <c r="CM434" s="57"/>
    </row>
    <row r="435" ht="14.25" customHeight="1">
      <c r="A435" s="57"/>
      <c r="B435" s="57"/>
      <c r="C435" s="57"/>
      <c r="D435" s="58"/>
      <c r="E435" s="57"/>
      <c r="F435" s="59"/>
      <c r="G435" s="57"/>
      <c r="H435" s="57"/>
      <c r="I435" s="60"/>
      <c r="J435" s="60"/>
      <c r="K435" s="57"/>
      <c r="L435" s="48"/>
      <c r="M435" s="48"/>
      <c r="N435" s="57"/>
      <c r="V435" s="57"/>
      <c r="W435" s="61"/>
      <c r="Y435" s="61"/>
      <c r="Z435" s="62"/>
      <c r="AA435" s="61"/>
      <c r="AB435" s="63"/>
      <c r="AC435" s="57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57"/>
      <c r="AY435" s="64"/>
      <c r="AZ435" s="61"/>
      <c r="BA435" s="65"/>
      <c r="BE435" s="61"/>
      <c r="BF435" s="57"/>
      <c r="BG435" s="62"/>
      <c r="BH435" s="61"/>
      <c r="BI435" s="61"/>
      <c r="BJ435" s="61"/>
      <c r="BK435" s="48"/>
      <c r="BL435" s="57"/>
      <c r="BM435" s="57"/>
      <c r="BN435" s="66"/>
      <c r="BO435" s="57"/>
      <c r="BP435" s="57"/>
      <c r="BQ435" s="57"/>
      <c r="BR435" s="57"/>
      <c r="BS435" s="57"/>
      <c r="BT435" s="57"/>
      <c r="BU435" s="66"/>
      <c r="BV435" s="61"/>
      <c r="BW435" s="61"/>
      <c r="BX435" s="65"/>
      <c r="BY435" s="63"/>
      <c r="BZ435" s="58"/>
      <c r="CA435" s="57"/>
      <c r="CC435" s="62"/>
      <c r="CM435" s="57"/>
    </row>
    <row r="436" ht="14.25" customHeight="1">
      <c r="A436" s="57"/>
      <c r="B436" s="57"/>
      <c r="C436" s="57"/>
      <c r="D436" s="58"/>
      <c r="E436" s="57"/>
      <c r="F436" s="59"/>
      <c r="G436" s="57"/>
      <c r="H436" s="57"/>
      <c r="I436" s="60"/>
      <c r="J436" s="60"/>
      <c r="K436" s="57"/>
      <c r="L436" s="48"/>
      <c r="M436" s="48"/>
      <c r="N436" s="57"/>
      <c r="V436" s="57"/>
      <c r="W436" s="61"/>
      <c r="Y436" s="61"/>
      <c r="Z436" s="62"/>
      <c r="AA436" s="61"/>
      <c r="AB436" s="63"/>
      <c r="AC436" s="57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57"/>
      <c r="AY436" s="64"/>
      <c r="AZ436" s="61"/>
      <c r="BA436" s="65"/>
      <c r="BE436" s="61"/>
      <c r="BF436" s="57"/>
      <c r="BG436" s="62"/>
      <c r="BH436" s="61"/>
      <c r="BI436" s="61"/>
      <c r="BJ436" s="61"/>
      <c r="BK436" s="48"/>
      <c r="BL436" s="57"/>
      <c r="BM436" s="57"/>
      <c r="BN436" s="66"/>
      <c r="BO436" s="57"/>
      <c r="BP436" s="57"/>
      <c r="BQ436" s="57"/>
      <c r="BR436" s="57"/>
      <c r="BS436" s="57"/>
      <c r="BT436" s="57"/>
      <c r="BU436" s="66"/>
      <c r="BV436" s="61"/>
      <c r="BW436" s="61"/>
      <c r="BX436" s="65"/>
      <c r="BY436" s="63"/>
      <c r="BZ436" s="58"/>
      <c r="CA436" s="57"/>
      <c r="CC436" s="62"/>
      <c r="CM436" s="57"/>
    </row>
    <row r="437" ht="14.25" customHeight="1">
      <c r="A437" s="57"/>
      <c r="B437" s="57"/>
      <c r="C437" s="57"/>
      <c r="D437" s="58"/>
      <c r="E437" s="57"/>
      <c r="F437" s="59"/>
      <c r="G437" s="57"/>
      <c r="H437" s="57"/>
      <c r="I437" s="60"/>
      <c r="J437" s="60"/>
      <c r="K437" s="57"/>
      <c r="L437" s="48"/>
      <c r="M437" s="48"/>
      <c r="N437" s="57"/>
      <c r="V437" s="57"/>
      <c r="W437" s="61"/>
      <c r="Y437" s="61"/>
      <c r="Z437" s="62"/>
      <c r="AA437" s="61"/>
      <c r="AB437" s="63"/>
      <c r="AC437" s="57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57"/>
      <c r="AY437" s="64"/>
      <c r="AZ437" s="61"/>
      <c r="BA437" s="65"/>
      <c r="BE437" s="61"/>
      <c r="BF437" s="57"/>
      <c r="BG437" s="62"/>
      <c r="BH437" s="61"/>
      <c r="BI437" s="61"/>
      <c r="BJ437" s="61"/>
      <c r="BK437" s="48"/>
      <c r="BL437" s="57"/>
      <c r="BM437" s="57"/>
      <c r="BN437" s="66"/>
      <c r="BO437" s="57"/>
      <c r="BP437" s="57"/>
      <c r="BQ437" s="57"/>
      <c r="BR437" s="57"/>
      <c r="BS437" s="57"/>
      <c r="BT437" s="57"/>
      <c r="BU437" s="66"/>
      <c r="BV437" s="61"/>
      <c r="BW437" s="61"/>
      <c r="BX437" s="65"/>
      <c r="BY437" s="63"/>
      <c r="BZ437" s="58"/>
      <c r="CA437" s="57"/>
      <c r="CC437" s="62"/>
      <c r="CM437" s="57"/>
    </row>
    <row r="438" ht="14.25" customHeight="1">
      <c r="A438" s="57"/>
      <c r="B438" s="57"/>
      <c r="C438" s="57"/>
      <c r="D438" s="58"/>
      <c r="E438" s="57"/>
      <c r="F438" s="59"/>
      <c r="G438" s="57"/>
      <c r="H438" s="57"/>
      <c r="I438" s="60"/>
      <c r="J438" s="60"/>
      <c r="K438" s="57"/>
      <c r="L438" s="48"/>
      <c r="M438" s="48"/>
      <c r="N438" s="57"/>
      <c r="V438" s="57"/>
      <c r="W438" s="61"/>
      <c r="Y438" s="61"/>
      <c r="Z438" s="62"/>
      <c r="AA438" s="61"/>
      <c r="AB438" s="63"/>
      <c r="AC438" s="57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57"/>
      <c r="AY438" s="64"/>
      <c r="AZ438" s="61"/>
      <c r="BA438" s="65"/>
      <c r="BE438" s="61"/>
      <c r="BF438" s="57"/>
      <c r="BG438" s="62"/>
      <c r="BH438" s="61"/>
      <c r="BI438" s="61"/>
      <c r="BJ438" s="61"/>
      <c r="BK438" s="48"/>
      <c r="BL438" s="57"/>
      <c r="BM438" s="57"/>
      <c r="BN438" s="66"/>
      <c r="BO438" s="57"/>
      <c r="BP438" s="57"/>
      <c r="BQ438" s="57"/>
      <c r="BR438" s="57"/>
      <c r="BS438" s="57"/>
      <c r="BT438" s="57"/>
      <c r="BU438" s="66"/>
      <c r="BV438" s="61"/>
      <c r="BW438" s="61"/>
      <c r="BX438" s="65"/>
      <c r="BY438" s="63"/>
      <c r="BZ438" s="58"/>
      <c r="CA438" s="57"/>
      <c r="CC438" s="62"/>
      <c r="CM438" s="57"/>
    </row>
    <row r="439" ht="14.25" customHeight="1">
      <c r="A439" s="57"/>
      <c r="B439" s="57"/>
      <c r="C439" s="57"/>
      <c r="D439" s="58"/>
      <c r="E439" s="57"/>
      <c r="F439" s="59"/>
      <c r="G439" s="57"/>
      <c r="H439" s="57"/>
      <c r="I439" s="60"/>
      <c r="J439" s="60"/>
      <c r="K439" s="57"/>
      <c r="L439" s="48"/>
      <c r="M439" s="48"/>
      <c r="N439" s="57"/>
      <c r="V439" s="57"/>
      <c r="W439" s="61"/>
      <c r="Y439" s="61"/>
      <c r="Z439" s="62"/>
      <c r="AA439" s="61"/>
      <c r="AB439" s="63"/>
      <c r="AC439" s="57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57"/>
      <c r="AY439" s="64"/>
      <c r="AZ439" s="61"/>
      <c r="BA439" s="65"/>
      <c r="BE439" s="61"/>
      <c r="BF439" s="57"/>
      <c r="BG439" s="62"/>
      <c r="BH439" s="61"/>
      <c r="BI439" s="61"/>
      <c r="BJ439" s="61"/>
      <c r="BK439" s="48"/>
      <c r="BL439" s="57"/>
      <c r="BM439" s="57"/>
      <c r="BN439" s="66"/>
      <c r="BO439" s="57"/>
      <c r="BP439" s="57"/>
      <c r="BQ439" s="57"/>
      <c r="BR439" s="57"/>
      <c r="BS439" s="57"/>
      <c r="BT439" s="57"/>
      <c r="BU439" s="66"/>
      <c r="BV439" s="61"/>
      <c r="BW439" s="61"/>
      <c r="BX439" s="65"/>
      <c r="BY439" s="63"/>
      <c r="BZ439" s="58"/>
      <c r="CA439" s="57"/>
      <c r="CC439" s="62"/>
      <c r="CM439" s="57"/>
    </row>
    <row r="440" ht="14.25" customHeight="1">
      <c r="A440" s="57"/>
      <c r="B440" s="57"/>
      <c r="C440" s="57"/>
      <c r="D440" s="58"/>
      <c r="E440" s="57"/>
      <c r="F440" s="59"/>
      <c r="G440" s="57"/>
      <c r="H440" s="57"/>
      <c r="I440" s="60"/>
      <c r="J440" s="60"/>
      <c r="K440" s="57"/>
      <c r="L440" s="48"/>
      <c r="M440" s="48"/>
      <c r="N440" s="57"/>
      <c r="V440" s="57"/>
      <c r="W440" s="61"/>
      <c r="Y440" s="61"/>
      <c r="Z440" s="62"/>
      <c r="AA440" s="61"/>
      <c r="AB440" s="63"/>
      <c r="AC440" s="57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57"/>
      <c r="AY440" s="64"/>
      <c r="AZ440" s="61"/>
      <c r="BA440" s="65"/>
      <c r="BE440" s="61"/>
      <c r="BF440" s="57"/>
      <c r="BG440" s="62"/>
      <c r="BH440" s="61"/>
      <c r="BI440" s="61"/>
      <c r="BJ440" s="61"/>
      <c r="BK440" s="48"/>
      <c r="BL440" s="57"/>
      <c r="BM440" s="57"/>
      <c r="BN440" s="66"/>
      <c r="BO440" s="57"/>
      <c r="BP440" s="57"/>
      <c r="BQ440" s="57"/>
      <c r="BR440" s="57"/>
      <c r="BS440" s="57"/>
      <c r="BT440" s="57"/>
      <c r="BU440" s="66"/>
      <c r="BV440" s="61"/>
      <c r="BW440" s="61"/>
      <c r="BX440" s="65"/>
      <c r="BY440" s="63"/>
      <c r="BZ440" s="58"/>
      <c r="CA440" s="57"/>
      <c r="CC440" s="62"/>
      <c r="CM440" s="57"/>
    </row>
    <row r="441" ht="14.25" customHeight="1">
      <c r="A441" s="57"/>
      <c r="B441" s="57"/>
      <c r="C441" s="57"/>
      <c r="D441" s="58"/>
      <c r="E441" s="57"/>
      <c r="F441" s="59"/>
      <c r="G441" s="57"/>
      <c r="H441" s="57"/>
      <c r="I441" s="60"/>
      <c r="J441" s="60"/>
      <c r="K441" s="57"/>
      <c r="L441" s="48"/>
      <c r="M441" s="48"/>
      <c r="N441" s="57"/>
      <c r="V441" s="57"/>
      <c r="W441" s="61"/>
      <c r="Y441" s="61"/>
      <c r="Z441" s="62"/>
      <c r="AA441" s="61"/>
      <c r="AB441" s="63"/>
      <c r="AC441" s="57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57"/>
      <c r="AY441" s="64"/>
      <c r="AZ441" s="61"/>
      <c r="BA441" s="65"/>
      <c r="BE441" s="61"/>
      <c r="BF441" s="57"/>
      <c r="BG441" s="62"/>
      <c r="BH441" s="61"/>
      <c r="BI441" s="61"/>
      <c r="BJ441" s="61"/>
      <c r="BK441" s="48"/>
      <c r="BL441" s="57"/>
      <c r="BM441" s="57"/>
      <c r="BN441" s="66"/>
      <c r="BO441" s="57"/>
      <c r="BP441" s="57"/>
      <c r="BQ441" s="57"/>
      <c r="BR441" s="57"/>
      <c r="BS441" s="57"/>
      <c r="BT441" s="57"/>
      <c r="BU441" s="66"/>
      <c r="BV441" s="61"/>
      <c r="BW441" s="61"/>
      <c r="BX441" s="65"/>
      <c r="BY441" s="63"/>
      <c r="BZ441" s="58"/>
      <c r="CA441" s="57"/>
      <c r="CC441" s="62"/>
      <c r="CM441" s="57"/>
    </row>
    <row r="442" ht="14.25" customHeight="1">
      <c r="A442" s="57"/>
      <c r="B442" s="57"/>
      <c r="C442" s="57"/>
      <c r="D442" s="58"/>
      <c r="E442" s="57"/>
      <c r="F442" s="59"/>
      <c r="G442" s="57"/>
      <c r="H442" s="57"/>
      <c r="I442" s="60"/>
      <c r="J442" s="60"/>
      <c r="K442" s="57"/>
      <c r="L442" s="48"/>
      <c r="M442" s="48"/>
      <c r="N442" s="57"/>
      <c r="V442" s="57"/>
      <c r="W442" s="61"/>
      <c r="Y442" s="61"/>
      <c r="Z442" s="62"/>
      <c r="AA442" s="61"/>
      <c r="AB442" s="63"/>
      <c r="AC442" s="57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57"/>
      <c r="AY442" s="64"/>
      <c r="AZ442" s="61"/>
      <c r="BA442" s="65"/>
      <c r="BE442" s="61"/>
      <c r="BF442" s="57"/>
      <c r="BG442" s="62"/>
      <c r="BH442" s="61"/>
      <c r="BI442" s="61"/>
      <c r="BJ442" s="61"/>
      <c r="BK442" s="48"/>
      <c r="BL442" s="57"/>
      <c r="BM442" s="57"/>
      <c r="BN442" s="66"/>
      <c r="BO442" s="57"/>
      <c r="BP442" s="57"/>
      <c r="BQ442" s="57"/>
      <c r="BR442" s="57"/>
      <c r="BS442" s="57"/>
      <c r="BT442" s="57"/>
      <c r="BU442" s="66"/>
      <c r="BV442" s="61"/>
      <c r="BW442" s="61"/>
      <c r="BX442" s="65"/>
      <c r="BY442" s="63"/>
      <c r="BZ442" s="58"/>
      <c r="CA442" s="57"/>
      <c r="CC442" s="62"/>
      <c r="CM442" s="57"/>
    </row>
    <row r="443" ht="14.25" customHeight="1">
      <c r="A443" s="57"/>
      <c r="B443" s="57"/>
      <c r="C443" s="57"/>
      <c r="D443" s="58"/>
      <c r="E443" s="57"/>
      <c r="F443" s="59"/>
      <c r="G443" s="57"/>
      <c r="H443" s="57"/>
      <c r="I443" s="60"/>
      <c r="J443" s="60"/>
      <c r="K443" s="57"/>
      <c r="L443" s="48"/>
      <c r="M443" s="48"/>
      <c r="N443" s="57"/>
      <c r="V443" s="57"/>
      <c r="W443" s="61"/>
      <c r="Y443" s="61"/>
      <c r="Z443" s="62"/>
      <c r="AA443" s="61"/>
      <c r="AB443" s="63"/>
      <c r="AC443" s="57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57"/>
      <c r="AY443" s="64"/>
      <c r="AZ443" s="61"/>
      <c r="BA443" s="65"/>
      <c r="BE443" s="61"/>
      <c r="BF443" s="57"/>
      <c r="BG443" s="62"/>
      <c r="BH443" s="61"/>
      <c r="BI443" s="61"/>
      <c r="BJ443" s="61"/>
      <c r="BK443" s="48"/>
      <c r="BL443" s="57"/>
      <c r="BM443" s="57"/>
      <c r="BN443" s="66"/>
      <c r="BO443" s="57"/>
      <c r="BP443" s="57"/>
      <c r="BQ443" s="57"/>
      <c r="BR443" s="57"/>
      <c r="BS443" s="57"/>
      <c r="BT443" s="57"/>
      <c r="BU443" s="66"/>
      <c r="BV443" s="61"/>
      <c r="BW443" s="61"/>
      <c r="BX443" s="65"/>
      <c r="BY443" s="63"/>
      <c r="BZ443" s="58"/>
      <c r="CA443" s="57"/>
      <c r="CC443" s="62"/>
      <c r="CM443" s="57"/>
    </row>
    <row r="444" ht="14.25" customHeight="1">
      <c r="A444" s="57"/>
      <c r="B444" s="57"/>
      <c r="C444" s="57"/>
      <c r="D444" s="58"/>
      <c r="E444" s="57"/>
      <c r="F444" s="59"/>
      <c r="G444" s="57"/>
      <c r="H444" s="57"/>
      <c r="I444" s="60"/>
      <c r="J444" s="60"/>
      <c r="K444" s="57"/>
      <c r="L444" s="48"/>
      <c r="M444" s="48"/>
      <c r="N444" s="57"/>
      <c r="V444" s="57"/>
      <c r="W444" s="61"/>
      <c r="Y444" s="61"/>
      <c r="Z444" s="62"/>
      <c r="AA444" s="61"/>
      <c r="AB444" s="63"/>
      <c r="AC444" s="57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57"/>
      <c r="AY444" s="64"/>
      <c r="AZ444" s="61"/>
      <c r="BA444" s="65"/>
      <c r="BE444" s="61"/>
      <c r="BF444" s="57"/>
      <c r="BG444" s="62"/>
      <c r="BH444" s="61"/>
      <c r="BI444" s="61"/>
      <c r="BJ444" s="61"/>
      <c r="BK444" s="48"/>
      <c r="BL444" s="57"/>
      <c r="BM444" s="57"/>
      <c r="BN444" s="66"/>
      <c r="BO444" s="57"/>
      <c r="BP444" s="57"/>
      <c r="BQ444" s="57"/>
      <c r="BR444" s="57"/>
      <c r="BS444" s="57"/>
      <c r="BT444" s="57"/>
      <c r="BU444" s="66"/>
      <c r="BV444" s="61"/>
      <c r="BW444" s="61"/>
      <c r="BX444" s="65"/>
      <c r="BY444" s="63"/>
      <c r="BZ444" s="58"/>
      <c r="CA444" s="57"/>
      <c r="CC444" s="62"/>
      <c r="CM444" s="57"/>
    </row>
    <row r="445" ht="14.25" customHeight="1">
      <c r="A445" s="57"/>
      <c r="B445" s="57"/>
      <c r="C445" s="57"/>
      <c r="D445" s="58"/>
      <c r="E445" s="57"/>
      <c r="F445" s="59"/>
      <c r="G445" s="57"/>
      <c r="H445" s="57"/>
      <c r="I445" s="60"/>
      <c r="J445" s="60"/>
      <c r="K445" s="57"/>
      <c r="L445" s="48"/>
      <c r="M445" s="48"/>
      <c r="N445" s="57"/>
      <c r="V445" s="57"/>
      <c r="W445" s="61"/>
      <c r="Y445" s="61"/>
      <c r="Z445" s="62"/>
      <c r="AA445" s="61"/>
      <c r="AB445" s="63"/>
      <c r="AC445" s="57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57"/>
      <c r="AY445" s="64"/>
      <c r="AZ445" s="61"/>
      <c r="BA445" s="65"/>
      <c r="BE445" s="61"/>
      <c r="BF445" s="57"/>
      <c r="BG445" s="62"/>
      <c r="BH445" s="61"/>
      <c r="BI445" s="61"/>
      <c r="BJ445" s="61"/>
      <c r="BK445" s="48"/>
      <c r="BL445" s="57"/>
      <c r="BM445" s="57"/>
      <c r="BN445" s="66"/>
      <c r="BO445" s="57"/>
      <c r="BP445" s="57"/>
      <c r="BQ445" s="57"/>
      <c r="BR445" s="57"/>
      <c r="BS445" s="57"/>
      <c r="BT445" s="57"/>
      <c r="BU445" s="66"/>
      <c r="BV445" s="61"/>
      <c r="BW445" s="61"/>
      <c r="BX445" s="65"/>
      <c r="BY445" s="63"/>
      <c r="BZ445" s="58"/>
      <c r="CA445" s="57"/>
      <c r="CC445" s="62"/>
      <c r="CM445" s="57"/>
    </row>
    <row r="446" ht="14.25" customHeight="1">
      <c r="A446" s="57"/>
      <c r="B446" s="57"/>
      <c r="C446" s="57"/>
      <c r="D446" s="58"/>
      <c r="E446" s="57"/>
      <c r="F446" s="59"/>
      <c r="G446" s="57"/>
      <c r="H446" s="57"/>
      <c r="I446" s="60"/>
      <c r="J446" s="60"/>
      <c r="K446" s="57"/>
      <c r="L446" s="48"/>
      <c r="M446" s="48"/>
      <c r="N446" s="57"/>
      <c r="V446" s="57"/>
      <c r="W446" s="61"/>
      <c r="Y446" s="61"/>
      <c r="Z446" s="62"/>
      <c r="AA446" s="61"/>
      <c r="AB446" s="63"/>
      <c r="AC446" s="57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57"/>
      <c r="AY446" s="64"/>
      <c r="AZ446" s="61"/>
      <c r="BA446" s="65"/>
      <c r="BE446" s="61"/>
      <c r="BF446" s="57"/>
      <c r="BG446" s="62"/>
      <c r="BH446" s="61"/>
      <c r="BI446" s="61"/>
      <c r="BJ446" s="61"/>
      <c r="BK446" s="48"/>
      <c r="BL446" s="57"/>
      <c r="BM446" s="57"/>
      <c r="BN446" s="66"/>
      <c r="BO446" s="57"/>
      <c r="BP446" s="57"/>
      <c r="BQ446" s="57"/>
      <c r="BR446" s="57"/>
      <c r="BS446" s="57"/>
      <c r="BT446" s="57"/>
      <c r="BU446" s="66"/>
      <c r="BV446" s="61"/>
      <c r="BW446" s="61"/>
      <c r="BX446" s="65"/>
      <c r="BY446" s="63"/>
      <c r="BZ446" s="58"/>
      <c r="CA446" s="57"/>
      <c r="CC446" s="62"/>
      <c r="CM446" s="57"/>
    </row>
    <row r="447" ht="14.25" customHeight="1">
      <c r="A447" s="57"/>
      <c r="B447" s="57"/>
      <c r="C447" s="57"/>
      <c r="D447" s="58"/>
      <c r="E447" s="57"/>
      <c r="F447" s="59"/>
      <c r="G447" s="57"/>
      <c r="H447" s="57"/>
      <c r="I447" s="60"/>
      <c r="J447" s="60"/>
      <c r="K447" s="57"/>
      <c r="L447" s="48"/>
      <c r="M447" s="48"/>
      <c r="N447" s="57"/>
      <c r="V447" s="57"/>
      <c r="W447" s="61"/>
      <c r="Y447" s="61"/>
      <c r="Z447" s="62"/>
      <c r="AA447" s="61"/>
      <c r="AB447" s="63"/>
      <c r="AC447" s="57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57"/>
      <c r="AY447" s="64"/>
      <c r="AZ447" s="61"/>
      <c r="BA447" s="65"/>
      <c r="BE447" s="61"/>
      <c r="BF447" s="57"/>
      <c r="BG447" s="62"/>
      <c r="BH447" s="61"/>
      <c r="BI447" s="61"/>
      <c r="BJ447" s="61"/>
      <c r="BK447" s="48"/>
      <c r="BL447" s="57"/>
      <c r="BM447" s="57"/>
      <c r="BN447" s="66"/>
      <c r="BO447" s="57"/>
      <c r="BP447" s="57"/>
      <c r="BQ447" s="57"/>
      <c r="BR447" s="57"/>
      <c r="BS447" s="57"/>
      <c r="BT447" s="57"/>
      <c r="BU447" s="66"/>
      <c r="BV447" s="61"/>
      <c r="BW447" s="61"/>
      <c r="BX447" s="65"/>
      <c r="BY447" s="63"/>
      <c r="BZ447" s="58"/>
      <c r="CA447" s="57"/>
      <c r="CC447" s="62"/>
      <c r="CM447" s="57"/>
    </row>
    <row r="448" ht="14.25" customHeight="1">
      <c r="A448" s="57"/>
      <c r="B448" s="57"/>
      <c r="C448" s="57"/>
      <c r="D448" s="58"/>
      <c r="E448" s="57"/>
      <c r="F448" s="59"/>
      <c r="G448" s="57"/>
      <c r="H448" s="57"/>
      <c r="I448" s="60"/>
      <c r="J448" s="60"/>
      <c r="K448" s="57"/>
      <c r="L448" s="48"/>
      <c r="M448" s="48"/>
      <c r="N448" s="57"/>
      <c r="V448" s="57"/>
      <c r="W448" s="61"/>
      <c r="Y448" s="61"/>
      <c r="Z448" s="62"/>
      <c r="AA448" s="61"/>
      <c r="AB448" s="63"/>
      <c r="AC448" s="57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57"/>
      <c r="AY448" s="64"/>
      <c r="AZ448" s="61"/>
      <c r="BA448" s="65"/>
      <c r="BE448" s="61"/>
      <c r="BF448" s="57"/>
      <c r="BG448" s="62"/>
      <c r="BH448" s="61"/>
      <c r="BI448" s="61"/>
      <c r="BJ448" s="61"/>
      <c r="BK448" s="48"/>
      <c r="BL448" s="57"/>
      <c r="BM448" s="57"/>
      <c r="BN448" s="66"/>
      <c r="BO448" s="57"/>
      <c r="BP448" s="57"/>
      <c r="BQ448" s="57"/>
      <c r="BR448" s="57"/>
      <c r="BS448" s="57"/>
      <c r="BT448" s="57"/>
      <c r="BU448" s="66"/>
      <c r="BV448" s="61"/>
      <c r="BW448" s="61"/>
      <c r="BX448" s="65"/>
      <c r="BY448" s="63"/>
      <c r="BZ448" s="58"/>
      <c r="CA448" s="57"/>
      <c r="CC448" s="62"/>
      <c r="CM448" s="57"/>
    </row>
    <row r="449" ht="14.25" customHeight="1">
      <c r="A449" s="57"/>
      <c r="B449" s="57"/>
      <c r="C449" s="57"/>
      <c r="D449" s="58"/>
      <c r="E449" s="57"/>
      <c r="F449" s="59"/>
      <c r="G449" s="57"/>
      <c r="H449" s="57"/>
      <c r="I449" s="60"/>
      <c r="J449" s="60"/>
      <c r="K449" s="57"/>
      <c r="L449" s="48"/>
      <c r="M449" s="48"/>
      <c r="N449" s="57"/>
      <c r="V449" s="57"/>
      <c r="W449" s="61"/>
      <c r="Y449" s="61"/>
      <c r="Z449" s="62"/>
      <c r="AA449" s="61"/>
      <c r="AB449" s="63"/>
      <c r="AC449" s="57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57"/>
      <c r="AY449" s="64"/>
      <c r="AZ449" s="61"/>
      <c r="BA449" s="65"/>
      <c r="BE449" s="61"/>
      <c r="BF449" s="57"/>
      <c r="BG449" s="62"/>
      <c r="BH449" s="61"/>
      <c r="BI449" s="61"/>
      <c r="BJ449" s="61"/>
      <c r="BK449" s="48"/>
      <c r="BL449" s="57"/>
      <c r="BM449" s="57"/>
      <c r="BN449" s="66"/>
      <c r="BO449" s="57"/>
      <c r="BP449" s="57"/>
      <c r="BQ449" s="57"/>
      <c r="BR449" s="57"/>
      <c r="BS449" s="57"/>
      <c r="BT449" s="57"/>
      <c r="BU449" s="66"/>
      <c r="BV449" s="61"/>
      <c r="BW449" s="61"/>
      <c r="BX449" s="65"/>
      <c r="BY449" s="63"/>
      <c r="BZ449" s="58"/>
      <c r="CA449" s="57"/>
      <c r="CC449" s="62"/>
      <c r="CM449" s="57"/>
    </row>
    <row r="450" ht="14.25" customHeight="1">
      <c r="A450" s="57"/>
      <c r="B450" s="57"/>
      <c r="C450" s="57"/>
      <c r="D450" s="58"/>
      <c r="E450" s="57"/>
      <c r="F450" s="59"/>
      <c r="G450" s="57"/>
      <c r="H450" s="57"/>
      <c r="I450" s="60"/>
      <c r="J450" s="60"/>
      <c r="K450" s="57"/>
      <c r="L450" s="48"/>
      <c r="M450" s="48"/>
      <c r="N450" s="57"/>
      <c r="V450" s="57"/>
      <c r="W450" s="61"/>
      <c r="Y450" s="61"/>
      <c r="Z450" s="62"/>
      <c r="AA450" s="61"/>
      <c r="AB450" s="63"/>
      <c r="AC450" s="57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57"/>
      <c r="AY450" s="64"/>
      <c r="AZ450" s="61"/>
      <c r="BA450" s="65"/>
      <c r="BE450" s="61"/>
      <c r="BF450" s="57"/>
      <c r="BG450" s="62"/>
      <c r="BH450" s="61"/>
      <c r="BI450" s="61"/>
      <c r="BJ450" s="61"/>
      <c r="BK450" s="48"/>
      <c r="BL450" s="57"/>
      <c r="BM450" s="57"/>
      <c r="BN450" s="66"/>
      <c r="BO450" s="57"/>
      <c r="BP450" s="57"/>
      <c r="BQ450" s="57"/>
      <c r="BR450" s="57"/>
      <c r="BS450" s="57"/>
      <c r="BT450" s="57"/>
      <c r="BU450" s="66"/>
      <c r="BV450" s="61"/>
      <c r="BW450" s="61"/>
      <c r="BX450" s="65"/>
      <c r="BY450" s="63"/>
      <c r="BZ450" s="58"/>
      <c r="CA450" s="57"/>
      <c r="CC450" s="62"/>
      <c r="CM450" s="57"/>
    </row>
    <row r="451" ht="14.25" customHeight="1">
      <c r="A451" s="57"/>
      <c r="B451" s="57"/>
      <c r="C451" s="57"/>
      <c r="D451" s="58"/>
      <c r="E451" s="57"/>
      <c r="F451" s="59"/>
      <c r="G451" s="57"/>
      <c r="H451" s="57"/>
      <c r="I451" s="60"/>
      <c r="J451" s="60"/>
      <c r="K451" s="57"/>
      <c r="L451" s="48"/>
      <c r="M451" s="48"/>
      <c r="N451" s="57"/>
      <c r="V451" s="57"/>
      <c r="W451" s="61"/>
      <c r="Y451" s="61"/>
      <c r="Z451" s="62"/>
      <c r="AA451" s="61"/>
      <c r="AB451" s="63"/>
      <c r="AC451" s="57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57"/>
      <c r="AY451" s="64"/>
      <c r="AZ451" s="61"/>
      <c r="BA451" s="65"/>
      <c r="BE451" s="61"/>
      <c r="BF451" s="57"/>
      <c r="BG451" s="62"/>
      <c r="BH451" s="61"/>
      <c r="BI451" s="61"/>
      <c r="BJ451" s="61"/>
      <c r="BK451" s="48"/>
      <c r="BL451" s="57"/>
      <c r="BM451" s="57"/>
      <c r="BN451" s="66"/>
      <c r="BO451" s="57"/>
      <c r="BP451" s="57"/>
      <c r="BQ451" s="57"/>
      <c r="BR451" s="57"/>
      <c r="BS451" s="57"/>
      <c r="BT451" s="57"/>
      <c r="BU451" s="66"/>
      <c r="BV451" s="61"/>
      <c r="BW451" s="61"/>
      <c r="BX451" s="65"/>
      <c r="BY451" s="63"/>
      <c r="BZ451" s="58"/>
      <c r="CA451" s="57"/>
      <c r="CC451" s="62"/>
      <c r="CM451" s="57"/>
    </row>
    <row r="452" ht="14.25" customHeight="1">
      <c r="A452" s="57"/>
      <c r="B452" s="57"/>
      <c r="C452" s="57"/>
      <c r="D452" s="58"/>
      <c r="E452" s="57"/>
      <c r="F452" s="59"/>
      <c r="G452" s="57"/>
      <c r="H452" s="57"/>
      <c r="I452" s="60"/>
      <c r="J452" s="60"/>
      <c r="K452" s="57"/>
      <c r="L452" s="48"/>
      <c r="M452" s="48"/>
      <c r="N452" s="57"/>
      <c r="V452" s="57"/>
      <c r="W452" s="61"/>
      <c r="Y452" s="61"/>
      <c r="Z452" s="62"/>
      <c r="AA452" s="61"/>
      <c r="AB452" s="63"/>
      <c r="AC452" s="57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57"/>
      <c r="AY452" s="64"/>
      <c r="AZ452" s="61"/>
      <c r="BA452" s="65"/>
      <c r="BE452" s="61"/>
      <c r="BF452" s="57"/>
      <c r="BG452" s="62"/>
      <c r="BH452" s="61"/>
      <c r="BI452" s="61"/>
      <c r="BJ452" s="61"/>
      <c r="BK452" s="48"/>
      <c r="BL452" s="57"/>
      <c r="BM452" s="57"/>
      <c r="BN452" s="66"/>
      <c r="BO452" s="57"/>
      <c r="BP452" s="57"/>
      <c r="BQ452" s="57"/>
      <c r="BR452" s="57"/>
      <c r="BS452" s="57"/>
      <c r="BT452" s="57"/>
      <c r="BU452" s="66"/>
      <c r="BV452" s="61"/>
      <c r="BW452" s="61"/>
      <c r="BX452" s="65"/>
      <c r="BY452" s="63"/>
      <c r="BZ452" s="58"/>
      <c r="CA452" s="57"/>
      <c r="CC452" s="62"/>
      <c r="CM452" s="57"/>
    </row>
    <row r="453" ht="14.25" customHeight="1">
      <c r="A453" s="57"/>
      <c r="B453" s="57"/>
      <c r="C453" s="57"/>
      <c r="D453" s="58"/>
      <c r="E453" s="57"/>
      <c r="F453" s="59"/>
      <c r="G453" s="57"/>
      <c r="H453" s="57"/>
      <c r="I453" s="60"/>
      <c r="J453" s="60"/>
      <c r="K453" s="57"/>
      <c r="L453" s="48"/>
      <c r="M453" s="48"/>
      <c r="N453" s="57"/>
      <c r="V453" s="57"/>
      <c r="W453" s="61"/>
      <c r="Y453" s="61"/>
      <c r="Z453" s="62"/>
      <c r="AA453" s="61"/>
      <c r="AB453" s="63"/>
      <c r="AC453" s="57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57"/>
      <c r="AY453" s="64"/>
      <c r="AZ453" s="61"/>
      <c r="BA453" s="65"/>
      <c r="BE453" s="61"/>
      <c r="BF453" s="57"/>
      <c r="BG453" s="62"/>
      <c r="BH453" s="61"/>
      <c r="BI453" s="61"/>
      <c r="BJ453" s="61"/>
      <c r="BK453" s="48"/>
      <c r="BL453" s="57"/>
      <c r="BM453" s="57"/>
      <c r="BN453" s="66"/>
      <c r="BO453" s="57"/>
      <c r="BP453" s="57"/>
      <c r="BQ453" s="57"/>
      <c r="BR453" s="57"/>
      <c r="BS453" s="57"/>
      <c r="BT453" s="57"/>
      <c r="BU453" s="66"/>
      <c r="BV453" s="61"/>
      <c r="BW453" s="61"/>
      <c r="BX453" s="65"/>
      <c r="BY453" s="63"/>
      <c r="BZ453" s="58"/>
      <c r="CA453" s="57"/>
      <c r="CC453" s="62"/>
      <c r="CM453" s="57"/>
    </row>
    <row r="454" ht="14.25" customHeight="1">
      <c r="A454" s="57"/>
      <c r="B454" s="57"/>
      <c r="C454" s="57"/>
      <c r="D454" s="58"/>
      <c r="E454" s="57"/>
      <c r="F454" s="59"/>
      <c r="G454" s="57"/>
      <c r="H454" s="57"/>
      <c r="I454" s="60"/>
      <c r="J454" s="60"/>
      <c r="K454" s="57"/>
      <c r="L454" s="48"/>
      <c r="M454" s="48"/>
      <c r="N454" s="57"/>
      <c r="V454" s="57"/>
      <c r="W454" s="61"/>
      <c r="Y454" s="61"/>
      <c r="Z454" s="62"/>
      <c r="AA454" s="61"/>
      <c r="AB454" s="63"/>
      <c r="AC454" s="57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57"/>
      <c r="AY454" s="64"/>
      <c r="AZ454" s="61"/>
      <c r="BA454" s="65"/>
      <c r="BE454" s="61"/>
      <c r="BF454" s="57"/>
      <c r="BG454" s="62"/>
      <c r="BH454" s="61"/>
      <c r="BI454" s="61"/>
      <c r="BJ454" s="61"/>
      <c r="BK454" s="48"/>
      <c r="BL454" s="57"/>
      <c r="BM454" s="57"/>
      <c r="BN454" s="66"/>
      <c r="BO454" s="57"/>
      <c r="BP454" s="57"/>
      <c r="BQ454" s="57"/>
      <c r="BR454" s="57"/>
      <c r="BS454" s="57"/>
      <c r="BT454" s="57"/>
      <c r="BU454" s="66"/>
      <c r="BV454" s="61"/>
      <c r="BW454" s="61"/>
      <c r="BX454" s="65"/>
      <c r="BY454" s="63"/>
      <c r="BZ454" s="58"/>
      <c r="CA454" s="57"/>
      <c r="CC454" s="62"/>
      <c r="CM454" s="57"/>
    </row>
    <row r="455" ht="14.25" customHeight="1">
      <c r="A455" s="57"/>
      <c r="B455" s="57"/>
      <c r="C455" s="57"/>
      <c r="D455" s="58"/>
      <c r="E455" s="57"/>
      <c r="F455" s="59"/>
      <c r="G455" s="57"/>
      <c r="H455" s="57"/>
      <c r="I455" s="60"/>
      <c r="J455" s="60"/>
      <c r="K455" s="57"/>
      <c r="L455" s="48"/>
      <c r="M455" s="48"/>
      <c r="N455" s="57"/>
      <c r="V455" s="57"/>
      <c r="W455" s="61"/>
      <c r="Y455" s="61"/>
      <c r="Z455" s="62"/>
      <c r="AA455" s="61"/>
      <c r="AB455" s="63"/>
      <c r="AC455" s="57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57"/>
      <c r="AY455" s="64"/>
      <c r="AZ455" s="61"/>
      <c r="BA455" s="65"/>
      <c r="BE455" s="61"/>
      <c r="BF455" s="57"/>
      <c r="BG455" s="62"/>
      <c r="BH455" s="61"/>
      <c r="BI455" s="61"/>
      <c r="BJ455" s="61"/>
      <c r="BK455" s="48"/>
      <c r="BL455" s="57"/>
      <c r="BM455" s="57"/>
      <c r="BN455" s="66"/>
      <c r="BO455" s="57"/>
      <c r="BP455" s="57"/>
      <c r="BQ455" s="57"/>
      <c r="BR455" s="57"/>
      <c r="BS455" s="57"/>
      <c r="BT455" s="57"/>
      <c r="BU455" s="66"/>
      <c r="BV455" s="61"/>
      <c r="BW455" s="61"/>
      <c r="BX455" s="65"/>
      <c r="BY455" s="63"/>
      <c r="BZ455" s="58"/>
      <c r="CA455" s="57"/>
      <c r="CC455" s="62"/>
      <c r="CM455" s="57"/>
    </row>
    <row r="456" ht="14.25" customHeight="1">
      <c r="A456" s="57"/>
      <c r="B456" s="57"/>
      <c r="C456" s="57"/>
      <c r="D456" s="58"/>
      <c r="E456" s="57"/>
      <c r="F456" s="59"/>
      <c r="G456" s="57"/>
      <c r="H456" s="57"/>
      <c r="I456" s="60"/>
      <c r="J456" s="60"/>
      <c r="K456" s="57"/>
      <c r="L456" s="48"/>
      <c r="M456" s="48"/>
      <c r="N456" s="57"/>
      <c r="V456" s="57"/>
      <c r="W456" s="61"/>
      <c r="Y456" s="61"/>
      <c r="Z456" s="62"/>
      <c r="AA456" s="61"/>
      <c r="AB456" s="63"/>
      <c r="AC456" s="57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57"/>
      <c r="AY456" s="64"/>
      <c r="AZ456" s="61"/>
      <c r="BA456" s="65"/>
      <c r="BE456" s="61"/>
      <c r="BF456" s="57"/>
      <c r="BG456" s="62"/>
      <c r="BH456" s="61"/>
      <c r="BI456" s="61"/>
      <c r="BJ456" s="61"/>
      <c r="BK456" s="48"/>
      <c r="BL456" s="57"/>
      <c r="BM456" s="57"/>
      <c r="BN456" s="66"/>
      <c r="BO456" s="57"/>
      <c r="BP456" s="57"/>
      <c r="BQ456" s="57"/>
      <c r="BR456" s="57"/>
      <c r="BS456" s="57"/>
      <c r="BT456" s="57"/>
      <c r="BU456" s="66"/>
      <c r="BV456" s="61"/>
      <c r="BW456" s="61"/>
      <c r="BX456" s="65"/>
      <c r="BY456" s="63"/>
      <c r="BZ456" s="58"/>
      <c r="CA456" s="57"/>
      <c r="CC456" s="62"/>
      <c r="CM456" s="57"/>
    </row>
    <row r="457" ht="14.25" customHeight="1">
      <c r="A457" s="57"/>
      <c r="B457" s="57"/>
      <c r="C457" s="57"/>
      <c r="D457" s="58"/>
      <c r="E457" s="57"/>
      <c r="F457" s="59"/>
      <c r="G457" s="57"/>
      <c r="H457" s="57"/>
      <c r="I457" s="60"/>
      <c r="J457" s="60"/>
      <c r="K457" s="57"/>
      <c r="L457" s="48"/>
      <c r="M457" s="48"/>
      <c r="N457" s="57"/>
      <c r="V457" s="57"/>
      <c r="W457" s="61"/>
      <c r="Y457" s="61"/>
      <c r="Z457" s="62"/>
      <c r="AA457" s="61"/>
      <c r="AB457" s="63"/>
      <c r="AC457" s="57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57"/>
      <c r="AY457" s="64"/>
      <c r="AZ457" s="61"/>
      <c r="BA457" s="65"/>
      <c r="BE457" s="61"/>
      <c r="BF457" s="57"/>
      <c r="BG457" s="62"/>
      <c r="BH457" s="61"/>
      <c r="BI457" s="61"/>
      <c r="BJ457" s="61"/>
      <c r="BK457" s="48"/>
      <c r="BL457" s="57"/>
      <c r="BM457" s="57"/>
      <c r="BN457" s="66"/>
      <c r="BO457" s="57"/>
      <c r="BP457" s="57"/>
      <c r="BQ457" s="57"/>
      <c r="BR457" s="57"/>
      <c r="BS457" s="57"/>
      <c r="BT457" s="57"/>
      <c r="BU457" s="66"/>
      <c r="BV457" s="61"/>
      <c r="BW457" s="61"/>
      <c r="BX457" s="65"/>
      <c r="BY457" s="63"/>
      <c r="BZ457" s="58"/>
      <c r="CA457" s="57"/>
      <c r="CC457" s="62"/>
      <c r="CM457" s="57"/>
    </row>
    <row r="458" ht="14.25" customHeight="1">
      <c r="A458" s="57"/>
      <c r="B458" s="57"/>
      <c r="C458" s="57"/>
      <c r="D458" s="58"/>
      <c r="E458" s="57"/>
      <c r="F458" s="59"/>
      <c r="G458" s="57"/>
      <c r="H458" s="57"/>
      <c r="I458" s="60"/>
      <c r="J458" s="60"/>
      <c r="K458" s="57"/>
      <c r="L458" s="48"/>
      <c r="M458" s="48"/>
      <c r="N458" s="57"/>
      <c r="V458" s="57"/>
      <c r="W458" s="61"/>
      <c r="Y458" s="61"/>
      <c r="Z458" s="62"/>
      <c r="AA458" s="61"/>
      <c r="AB458" s="63"/>
      <c r="AC458" s="57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57"/>
      <c r="AY458" s="64"/>
      <c r="AZ458" s="61"/>
      <c r="BA458" s="65"/>
      <c r="BE458" s="61"/>
      <c r="BF458" s="57"/>
      <c r="BG458" s="62"/>
      <c r="BH458" s="61"/>
      <c r="BI458" s="61"/>
      <c r="BJ458" s="61"/>
      <c r="BK458" s="48"/>
      <c r="BL458" s="57"/>
      <c r="BM458" s="57"/>
      <c r="BN458" s="66"/>
      <c r="BO458" s="57"/>
      <c r="BP458" s="57"/>
      <c r="BQ458" s="57"/>
      <c r="BR458" s="57"/>
      <c r="BS458" s="57"/>
      <c r="BT458" s="57"/>
      <c r="BU458" s="66"/>
      <c r="BV458" s="61"/>
      <c r="BW458" s="61"/>
      <c r="BX458" s="65"/>
      <c r="BY458" s="63"/>
      <c r="BZ458" s="58"/>
      <c r="CA458" s="57"/>
      <c r="CC458" s="62"/>
      <c r="CM458" s="57"/>
    </row>
    <row r="459" ht="14.25" customHeight="1">
      <c r="A459" s="57"/>
      <c r="B459" s="57"/>
      <c r="C459" s="57"/>
      <c r="D459" s="58"/>
      <c r="E459" s="57"/>
      <c r="F459" s="59"/>
      <c r="G459" s="57"/>
      <c r="H459" s="57"/>
      <c r="I459" s="60"/>
      <c r="J459" s="60"/>
      <c r="K459" s="57"/>
      <c r="L459" s="48"/>
      <c r="M459" s="48"/>
      <c r="N459" s="57"/>
      <c r="V459" s="57"/>
      <c r="W459" s="61"/>
      <c r="Y459" s="61"/>
      <c r="Z459" s="62"/>
      <c r="AA459" s="61"/>
      <c r="AB459" s="63"/>
      <c r="AC459" s="57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57"/>
      <c r="AY459" s="64"/>
      <c r="AZ459" s="61"/>
      <c r="BA459" s="65"/>
      <c r="BE459" s="61"/>
      <c r="BF459" s="57"/>
      <c r="BG459" s="62"/>
      <c r="BH459" s="61"/>
      <c r="BI459" s="61"/>
      <c r="BJ459" s="61"/>
      <c r="BK459" s="48"/>
      <c r="BL459" s="57"/>
      <c r="BM459" s="57"/>
      <c r="BN459" s="66"/>
      <c r="BO459" s="57"/>
      <c r="BP459" s="57"/>
      <c r="BQ459" s="57"/>
      <c r="BR459" s="57"/>
      <c r="BS459" s="57"/>
      <c r="BT459" s="57"/>
      <c r="BU459" s="66"/>
      <c r="BV459" s="61"/>
      <c r="BW459" s="61"/>
      <c r="BX459" s="65"/>
      <c r="BY459" s="63"/>
      <c r="BZ459" s="58"/>
      <c r="CA459" s="57"/>
      <c r="CC459" s="62"/>
      <c r="CM459" s="57"/>
    </row>
    <row r="460" ht="14.25" customHeight="1">
      <c r="A460" s="57"/>
      <c r="B460" s="57"/>
      <c r="C460" s="57"/>
      <c r="D460" s="58"/>
      <c r="E460" s="57"/>
      <c r="F460" s="59"/>
      <c r="G460" s="57"/>
      <c r="H460" s="57"/>
      <c r="I460" s="60"/>
      <c r="J460" s="60"/>
      <c r="K460" s="57"/>
      <c r="L460" s="48"/>
      <c r="M460" s="48"/>
      <c r="N460" s="57"/>
      <c r="V460" s="57"/>
      <c r="W460" s="61"/>
      <c r="Y460" s="61"/>
      <c r="Z460" s="62"/>
      <c r="AA460" s="61"/>
      <c r="AB460" s="63"/>
      <c r="AC460" s="57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57"/>
      <c r="AY460" s="64"/>
      <c r="AZ460" s="61"/>
      <c r="BA460" s="65"/>
      <c r="BE460" s="61"/>
      <c r="BF460" s="57"/>
      <c r="BG460" s="62"/>
      <c r="BH460" s="61"/>
      <c r="BI460" s="61"/>
      <c r="BJ460" s="61"/>
      <c r="BK460" s="48"/>
      <c r="BL460" s="57"/>
      <c r="BM460" s="57"/>
      <c r="BN460" s="66"/>
      <c r="BO460" s="57"/>
      <c r="BP460" s="57"/>
      <c r="BQ460" s="57"/>
      <c r="BR460" s="57"/>
      <c r="BS460" s="57"/>
      <c r="BT460" s="57"/>
      <c r="BU460" s="66"/>
      <c r="BV460" s="61"/>
      <c r="BW460" s="61"/>
      <c r="BX460" s="65"/>
      <c r="BY460" s="63"/>
      <c r="BZ460" s="58"/>
      <c r="CA460" s="57"/>
      <c r="CC460" s="62"/>
      <c r="CM460" s="57"/>
    </row>
    <row r="461" ht="14.25" customHeight="1">
      <c r="A461" s="57"/>
      <c r="B461" s="57"/>
      <c r="C461" s="57"/>
      <c r="D461" s="58"/>
      <c r="E461" s="57"/>
      <c r="F461" s="59"/>
      <c r="G461" s="57"/>
      <c r="H461" s="57"/>
      <c r="I461" s="60"/>
      <c r="J461" s="60"/>
      <c r="K461" s="57"/>
      <c r="L461" s="48"/>
      <c r="M461" s="48"/>
      <c r="N461" s="57"/>
      <c r="V461" s="57"/>
      <c r="W461" s="61"/>
      <c r="Y461" s="61"/>
      <c r="Z461" s="62"/>
      <c r="AA461" s="61"/>
      <c r="AB461" s="63"/>
      <c r="AC461" s="57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57"/>
      <c r="AY461" s="64"/>
      <c r="AZ461" s="61"/>
      <c r="BA461" s="65"/>
      <c r="BE461" s="61"/>
      <c r="BF461" s="57"/>
      <c r="BG461" s="62"/>
      <c r="BH461" s="61"/>
      <c r="BI461" s="61"/>
      <c r="BJ461" s="61"/>
      <c r="BK461" s="48"/>
      <c r="BL461" s="57"/>
      <c r="BM461" s="57"/>
      <c r="BN461" s="66"/>
      <c r="BO461" s="57"/>
      <c r="BP461" s="57"/>
      <c r="BQ461" s="57"/>
      <c r="BR461" s="57"/>
      <c r="BS461" s="57"/>
      <c r="BT461" s="57"/>
      <c r="BU461" s="66"/>
      <c r="BV461" s="61"/>
      <c r="BW461" s="61"/>
      <c r="BX461" s="65"/>
      <c r="BY461" s="63"/>
      <c r="BZ461" s="58"/>
      <c r="CA461" s="57"/>
      <c r="CC461" s="62"/>
      <c r="CM461" s="57"/>
    </row>
    <row r="462" ht="14.25" customHeight="1">
      <c r="A462" s="57"/>
      <c r="B462" s="57"/>
      <c r="C462" s="57"/>
      <c r="D462" s="58"/>
      <c r="E462" s="57"/>
      <c r="F462" s="59"/>
      <c r="G462" s="57"/>
      <c r="H462" s="57"/>
      <c r="I462" s="60"/>
      <c r="J462" s="60"/>
      <c r="K462" s="57"/>
      <c r="L462" s="48"/>
      <c r="M462" s="48"/>
      <c r="N462" s="57"/>
      <c r="V462" s="57"/>
      <c r="W462" s="61"/>
      <c r="Y462" s="61"/>
      <c r="Z462" s="62"/>
      <c r="AA462" s="61"/>
      <c r="AB462" s="63"/>
      <c r="AC462" s="57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57"/>
      <c r="AY462" s="64"/>
      <c r="AZ462" s="61"/>
      <c r="BA462" s="65"/>
      <c r="BE462" s="61"/>
      <c r="BF462" s="57"/>
      <c r="BG462" s="62"/>
      <c r="BH462" s="61"/>
      <c r="BI462" s="61"/>
      <c r="BJ462" s="61"/>
      <c r="BK462" s="48"/>
      <c r="BL462" s="57"/>
      <c r="BM462" s="57"/>
      <c r="BN462" s="66"/>
      <c r="BO462" s="57"/>
      <c r="BP462" s="57"/>
      <c r="BQ462" s="57"/>
      <c r="BR462" s="57"/>
      <c r="BS462" s="57"/>
      <c r="BT462" s="57"/>
      <c r="BU462" s="66"/>
      <c r="BV462" s="61"/>
      <c r="BW462" s="61"/>
      <c r="BX462" s="65"/>
      <c r="BY462" s="63"/>
      <c r="BZ462" s="58"/>
      <c r="CA462" s="57"/>
      <c r="CC462" s="62"/>
      <c r="CM462" s="57"/>
    </row>
    <row r="463" ht="14.25" customHeight="1">
      <c r="A463" s="57"/>
      <c r="B463" s="57"/>
      <c r="C463" s="57"/>
      <c r="D463" s="58"/>
      <c r="E463" s="57"/>
      <c r="F463" s="59"/>
      <c r="G463" s="57"/>
      <c r="H463" s="57"/>
      <c r="I463" s="60"/>
      <c r="J463" s="60"/>
      <c r="K463" s="57"/>
      <c r="L463" s="48"/>
      <c r="M463" s="48"/>
      <c r="N463" s="57"/>
      <c r="V463" s="57"/>
      <c r="W463" s="61"/>
      <c r="Y463" s="61"/>
      <c r="Z463" s="62"/>
      <c r="AA463" s="61"/>
      <c r="AB463" s="63"/>
      <c r="AC463" s="57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57"/>
      <c r="AY463" s="64"/>
      <c r="AZ463" s="61"/>
      <c r="BA463" s="65"/>
      <c r="BE463" s="61"/>
      <c r="BF463" s="57"/>
      <c r="BG463" s="62"/>
      <c r="BH463" s="61"/>
      <c r="BI463" s="61"/>
      <c r="BJ463" s="61"/>
      <c r="BK463" s="48"/>
      <c r="BL463" s="57"/>
      <c r="BM463" s="57"/>
      <c r="BN463" s="66"/>
      <c r="BO463" s="57"/>
      <c r="BP463" s="57"/>
      <c r="BQ463" s="57"/>
      <c r="BR463" s="57"/>
      <c r="BS463" s="57"/>
      <c r="BT463" s="57"/>
      <c r="BU463" s="66"/>
      <c r="BV463" s="61"/>
      <c r="BW463" s="61"/>
      <c r="BX463" s="65"/>
      <c r="BY463" s="63"/>
      <c r="BZ463" s="58"/>
      <c r="CA463" s="57"/>
      <c r="CC463" s="62"/>
      <c r="CM463" s="57"/>
    </row>
    <row r="464" ht="14.25" customHeight="1">
      <c r="A464" s="57"/>
      <c r="B464" s="57"/>
      <c r="C464" s="57"/>
      <c r="D464" s="58"/>
      <c r="E464" s="57"/>
      <c r="F464" s="59"/>
      <c r="G464" s="57"/>
      <c r="H464" s="57"/>
      <c r="I464" s="60"/>
      <c r="J464" s="60"/>
      <c r="K464" s="57"/>
      <c r="L464" s="48"/>
      <c r="M464" s="48"/>
      <c r="N464" s="57"/>
      <c r="V464" s="57"/>
      <c r="W464" s="61"/>
      <c r="Y464" s="61"/>
      <c r="Z464" s="62"/>
      <c r="AA464" s="61"/>
      <c r="AB464" s="63"/>
      <c r="AC464" s="57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57"/>
      <c r="AY464" s="64"/>
      <c r="AZ464" s="61"/>
      <c r="BA464" s="65"/>
      <c r="BE464" s="61"/>
      <c r="BF464" s="57"/>
      <c r="BG464" s="62"/>
      <c r="BH464" s="61"/>
      <c r="BI464" s="61"/>
      <c r="BJ464" s="61"/>
      <c r="BK464" s="48"/>
      <c r="BL464" s="57"/>
      <c r="BM464" s="57"/>
      <c r="BN464" s="66"/>
      <c r="BO464" s="57"/>
      <c r="BP464" s="57"/>
      <c r="BQ464" s="57"/>
      <c r="BR464" s="57"/>
      <c r="BS464" s="57"/>
      <c r="BT464" s="57"/>
      <c r="BU464" s="66"/>
      <c r="BV464" s="61"/>
      <c r="BW464" s="61"/>
      <c r="BX464" s="65"/>
      <c r="BY464" s="63"/>
      <c r="BZ464" s="58"/>
      <c r="CA464" s="57"/>
      <c r="CC464" s="62"/>
      <c r="CM464" s="57"/>
    </row>
    <row r="465" ht="14.25" customHeight="1">
      <c r="A465" s="57"/>
      <c r="B465" s="57"/>
      <c r="C465" s="57"/>
      <c r="D465" s="58"/>
      <c r="E465" s="57"/>
      <c r="F465" s="59"/>
      <c r="G465" s="57"/>
      <c r="H465" s="57"/>
      <c r="I465" s="60"/>
      <c r="J465" s="60"/>
      <c r="K465" s="57"/>
      <c r="L465" s="48"/>
      <c r="M465" s="48"/>
      <c r="N465" s="57"/>
      <c r="V465" s="57"/>
      <c r="W465" s="61"/>
      <c r="Y465" s="61"/>
      <c r="Z465" s="62"/>
      <c r="AA465" s="61"/>
      <c r="AB465" s="63"/>
      <c r="AC465" s="57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57"/>
      <c r="AY465" s="64"/>
      <c r="AZ465" s="61"/>
      <c r="BA465" s="65"/>
      <c r="BE465" s="61"/>
      <c r="BF465" s="57"/>
      <c r="BG465" s="62"/>
      <c r="BH465" s="61"/>
      <c r="BI465" s="61"/>
      <c r="BJ465" s="61"/>
      <c r="BK465" s="48"/>
      <c r="BL465" s="57"/>
      <c r="BM465" s="57"/>
      <c r="BN465" s="66"/>
      <c r="BO465" s="57"/>
      <c r="BP465" s="57"/>
      <c r="BQ465" s="57"/>
      <c r="BR465" s="57"/>
      <c r="BS465" s="57"/>
      <c r="BT465" s="57"/>
      <c r="BU465" s="66"/>
      <c r="BV465" s="61"/>
      <c r="BW465" s="61"/>
      <c r="BX465" s="65"/>
      <c r="BY465" s="63"/>
      <c r="BZ465" s="58"/>
      <c r="CA465" s="57"/>
      <c r="CC465" s="62"/>
      <c r="CM465" s="57"/>
    </row>
    <row r="466" ht="14.25" customHeight="1">
      <c r="A466" s="57"/>
      <c r="B466" s="57"/>
      <c r="C466" s="57"/>
      <c r="D466" s="58"/>
      <c r="E466" s="57"/>
      <c r="F466" s="59"/>
      <c r="G466" s="57"/>
      <c r="H466" s="57"/>
      <c r="I466" s="60"/>
      <c r="J466" s="60"/>
      <c r="K466" s="57"/>
      <c r="L466" s="48"/>
      <c r="M466" s="48"/>
      <c r="N466" s="57"/>
      <c r="V466" s="57"/>
      <c r="W466" s="61"/>
      <c r="Y466" s="61"/>
      <c r="Z466" s="62"/>
      <c r="AA466" s="61"/>
      <c r="AB466" s="63"/>
      <c r="AC466" s="57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57"/>
      <c r="AY466" s="64"/>
      <c r="AZ466" s="61"/>
      <c r="BA466" s="65"/>
      <c r="BE466" s="61"/>
      <c r="BF466" s="57"/>
      <c r="BG466" s="62"/>
      <c r="BH466" s="61"/>
      <c r="BI466" s="61"/>
      <c r="BJ466" s="61"/>
      <c r="BK466" s="48"/>
      <c r="BL466" s="57"/>
      <c r="BM466" s="57"/>
      <c r="BN466" s="66"/>
      <c r="BO466" s="57"/>
      <c r="BP466" s="57"/>
      <c r="BQ466" s="57"/>
      <c r="BR466" s="57"/>
      <c r="BS466" s="57"/>
      <c r="BT466" s="57"/>
      <c r="BU466" s="66"/>
      <c r="BV466" s="61"/>
      <c r="BW466" s="61"/>
      <c r="BX466" s="65"/>
      <c r="BY466" s="63"/>
      <c r="BZ466" s="58"/>
      <c r="CA466" s="57"/>
      <c r="CC466" s="62"/>
      <c r="CM466" s="57"/>
    </row>
    <row r="467" ht="14.25" customHeight="1">
      <c r="A467" s="57"/>
      <c r="B467" s="57"/>
      <c r="C467" s="57"/>
      <c r="D467" s="58"/>
      <c r="E467" s="57"/>
      <c r="F467" s="59"/>
      <c r="G467" s="57"/>
      <c r="H467" s="57"/>
      <c r="I467" s="60"/>
      <c r="J467" s="60"/>
      <c r="K467" s="57"/>
      <c r="L467" s="48"/>
      <c r="M467" s="48"/>
      <c r="N467" s="57"/>
      <c r="V467" s="57"/>
      <c r="W467" s="61"/>
      <c r="Y467" s="61"/>
      <c r="Z467" s="62"/>
      <c r="AA467" s="61"/>
      <c r="AB467" s="63"/>
      <c r="AC467" s="57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57"/>
      <c r="AY467" s="64"/>
      <c r="AZ467" s="61"/>
      <c r="BA467" s="65"/>
      <c r="BE467" s="61"/>
      <c r="BF467" s="57"/>
      <c r="BG467" s="62"/>
      <c r="BH467" s="61"/>
      <c r="BI467" s="61"/>
      <c r="BJ467" s="61"/>
      <c r="BK467" s="48"/>
      <c r="BL467" s="57"/>
      <c r="BM467" s="57"/>
      <c r="BN467" s="66"/>
      <c r="BO467" s="57"/>
      <c r="BP467" s="57"/>
      <c r="BQ467" s="57"/>
      <c r="BR467" s="57"/>
      <c r="BS467" s="57"/>
      <c r="BT467" s="57"/>
      <c r="BU467" s="66"/>
      <c r="BV467" s="61"/>
      <c r="BW467" s="61"/>
      <c r="BX467" s="65"/>
      <c r="BY467" s="63"/>
      <c r="BZ467" s="58"/>
      <c r="CA467" s="57"/>
      <c r="CC467" s="62"/>
      <c r="CM467" s="57"/>
    </row>
    <row r="468" ht="14.25" customHeight="1">
      <c r="A468" s="57"/>
      <c r="B468" s="57"/>
      <c r="C468" s="57"/>
      <c r="D468" s="58"/>
      <c r="E468" s="57"/>
      <c r="F468" s="59"/>
      <c r="G468" s="57"/>
      <c r="H468" s="57"/>
      <c r="I468" s="60"/>
      <c r="J468" s="60"/>
      <c r="K468" s="57"/>
      <c r="L468" s="48"/>
      <c r="M468" s="48"/>
      <c r="N468" s="57"/>
      <c r="V468" s="57"/>
      <c r="W468" s="61"/>
      <c r="Y468" s="61"/>
      <c r="Z468" s="62"/>
      <c r="AA468" s="61"/>
      <c r="AB468" s="63"/>
      <c r="AC468" s="57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57"/>
      <c r="AY468" s="64"/>
      <c r="AZ468" s="61"/>
      <c r="BA468" s="65"/>
      <c r="BE468" s="61"/>
      <c r="BF468" s="57"/>
      <c r="BG468" s="62"/>
      <c r="BH468" s="61"/>
      <c r="BI468" s="61"/>
      <c r="BJ468" s="61"/>
      <c r="BK468" s="48"/>
      <c r="BL468" s="57"/>
      <c r="BM468" s="57"/>
      <c r="BN468" s="66"/>
      <c r="BO468" s="57"/>
      <c r="BP468" s="57"/>
      <c r="BQ468" s="57"/>
      <c r="BR468" s="57"/>
      <c r="BS468" s="57"/>
      <c r="BT468" s="57"/>
      <c r="BU468" s="66"/>
      <c r="BV468" s="61"/>
      <c r="BW468" s="61"/>
      <c r="BX468" s="65"/>
      <c r="BY468" s="63"/>
      <c r="BZ468" s="58"/>
      <c r="CA468" s="57"/>
      <c r="CC468" s="62"/>
      <c r="CM468" s="57"/>
    </row>
    <row r="469" ht="14.25" customHeight="1">
      <c r="A469" s="57"/>
      <c r="B469" s="57"/>
      <c r="C469" s="57"/>
      <c r="D469" s="58"/>
      <c r="E469" s="57"/>
      <c r="F469" s="59"/>
      <c r="G469" s="57"/>
      <c r="H469" s="57"/>
      <c r="I469" s="60"/>
      <c r="J469" s="60"/>
      <c r="K469" s="57"/>
      <c r="L469" s="48"/>
      <c r="M469" s="48"/>
      <c r="N469" s="57"/>
      <c r="V469" s="57"/>
      <c r="W469" s="61"/>
      <c r="Y469" s="61"/>
      <c r="Z469" s="62"/>
      <c r="AA469" s="61"/>
      <c r="AB469" s="63"/>
      <c r="AC469" s="57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57"/>
      <c r="AY469" s="64"/>
      <c r="AZ469" s="61"/>
      <c r="BA469" s="65"/>
      <c r="BE469" s="61"/>
      <c r="BF469" s="57"/>
      <c r="BG469" s="62"/>
      <c r="BH469" s="61"/>
      <c r="BI469" s="61"/>
      <c r="BJ469" s="61"/>
      <c r="BK469" s="48"/>
      <c r="BL469" s="57"/>
      <c r="BM469" s="57"/>
      <c r="BN469" s="66"/>
      <c r="BO469" s="57"/>
      <c r="BP469" s="57"/>
      <c r="BQ469" s="57"/>
      <c r="BR469" s="57"/>
      <c r="BS469" s="57"/>
      <c r="BT469" s="57"/>
      <c r="BU469" s="66"/>
      <c r="BV469" s="61"/>
      <c r="BW469" s="61"/>
      <c r="BX469" s="65"/>
      <c r="BY469" s="63"/>
      <c r="BZ469" s="58"/>
      <c r="CA469" s="57"/>
      <c r="CC469" s="62"/>
      <c r="CM469" s="57"/>
    </row>
    <row r="470" ht="14.25" customHeight="1">
      <c r="A470" s="57"/>
      <c r="B470" s="57"/>
      <c r="C470" s="57"/>
      <c r="D470" s="58"/>
      <c r="E470" s="57"/>
      <c r="F470" s="59"/>
      <c r="G470" s="57"/>
      <c r="H470" s="57"/>
      <c r="I470" s="60"/>
      <c r="J470" s="60"/>
      <c r="K470" s="57"/>
      <c r="L470" s="48"/>
      <c r="M470" s="48"/>
      <c r="N470" s="57"/>
      <c r="V470" s="57"/>
      <c r="W470" s="61"/>
      <c r="Y470" s="61"/>
      <c r="Z470" s="62"/>
      <c r="AA470" s="61"/>
      <c r="AB470" s="63"/>
      <c r="AC470" s="57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57"/>
      <c r="AY470" s="64"/>
      <c r="AZ470" s="61"/>
      <c r="BA470" s="65"/>
      <c r="BE470" s="61"/>
      <c r="BF470" s="57"/>
      <c r="BG470" s="62"/>
      <c r="BH470" s="61"/>
      <c r="BI470" s="61"/>
      <c r="BJ470" s="61"/>
      <c r="BK470" s="48"/>
      <c r="BL470" s="57"/>
      <c r="BM470" s="57"/>
      <c r="BN470" s="66"/>
      <c r="BO470" s="57"/>
      <c r="BP470" s="57"/>
      <c r="BQ470" s="57"/>
      <c r="BR470" s="57"/>
      <c r="BS470" s="57"/>
      <c r="BT470" s="57"/>
      <c r="BU470" s="66"/>
      <c r="BV470" s="61"/>
      <c r="BW470" s="61"/>
      <c r="BX470" s="65"/>
      <c r="BY470" s="63"/>
      <c r="BZ470" s="58"/>
      <c r="CA470" s="57"/>
      <c r="CC470" s="62"/>
      <c r="CM470" s="57"/>
    </row>
    <row r="471" ht="14.25" customHeight="1">
      <c r="A471" s="57"/>
      <c r="B471" s="57"/>
      <c r="C471" s="57"/>
      <c r="D471" s="58"/>
      <c r="E471" s="57"/>
      <c r="F471" s="59"/>
      <c r="G471" s="57"/>
      <c r="H471" s="57"/>
      <c r="I471" s="60"/>
      <c r="J471" s="60"/>
      <c r="K471" s="57"/>
      <c r="L471" s="48"/>
      <c r="M471" s="48"/>
      <c r="N471" s="57"/>
      <c r="V471" s="57"/>
      <c r="W471" s="61"/>
      <c r="Y471" s="61"/>
      <c r="Z471" s="62"/>
      <c r="AA471" s="61"/>
      <c r="AB471" s="63"/>
      <c r="AC471" s="57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57"/>
      <c r="AY471" s="64"/>
      <c r="AZ471" s="61"/>
      <c r="BA471" s="65"/>
      <c r="BE471" s="61"/>
      <c r="BF471" s="57"/>
      <c r="BG471" s="62"/>
      <c r="BH471" s="61"/>
      <c r="BI471" s="61"/>
      <c r="BJ471" s="61"/>
      <c r="BK471" s="48"/>
      <c r="BL471" s="57"/>
      <c r="BM471" s="57"/>
      <c r="BN471" s="66"/>
      <c r="BO471" s="57"/>
      <c r="BP471" s="57"/>
      <c r="BQ471" s="57"/>
      <c r="BR471" s="57"/>
      <c r="BS471" s="57"/>
      <c r="BT471" s="57"/>
      <c r="BU471" s="66"/>
      <c r="BV471" s="61"/>
      <c r="BW471" s="61"/>
      <c r="BX471" s="65"/>
      <c r="BY471" s="63"/>
      <c r="BZ471" s="58"/>
      <c r="CA471" s="57"/>
      <c r="CC471" s="62"/>
      <c r="CM471" s="57"/>
    </row>
    <row r="472" ht="14.25" customHeight="1">
      <c r="A472" s="57"/>
      <c r="B472" s="57"/>
      <c r="C472" s="57"/>
      <c r="D472" s="58"/>
      <c r="E472" s="57"/>
      <c r="F472" s="59"/>
      <c r="G472" s="57"/>
      <c r="H472" s="57"/>
      <c r="I472" s="60"/>
      <c r="J472" s="60"/>
      <c r="K472" s="57"/>
      <c r="L472" s="48"/>
      <c r="M472" s="48"/>
      <c r="N472" s="57"/>
      <c r="V472" s="57"/>
      <c r="W472" s="61"/>
      <c r="Y472" s="61"/>
      <c r="Z472" s="62"/>
      <c r="AA472" s="61"/>
      <c r="AB472" s="63"/>
      <c r="AC472" s="57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57"/>
      <c r="AY472" s="64"/>
      <c r="AZ472" s="61"/>
      <c r="BA472" s="65"/>
      <c r="BE472" s="61"/>
      <c r="BF472" s="57"/>
      <c r="BG472" s="62"/>
      <c r="BH472" s="61"/>
      <c r="BI472" s="61"/>
      <c r="BJ472" s="61"/>
      <c r="BK472" s="48"/>
      <c r="BL472" s="57"/>
      <c r="BM472" s="57"/>
      <c r="BN472" s="66"/>
      <c r="BO472" s="57"/>
      <c r="BP472" s="57"/>
      <c r="BQ472" s="57"/>
      <c r="BR472" s="57"/>
      <c r="BS472" s="57"/>
      <c r="BT472" s="57"/>
      <c r="BU472" s="66"/>
      <c r="BV472" s="61"/>
      <c r="BW472" s="61"/>
      <c r="BX472" s="65"/>
      <c r="BY472" s="63"/>
      <c r="BZ472" s="58"/>
      <c r="CA472" s="57"/>
      <c r="CC472" s="62"/>
      <c r="CM472" s="57"/>
    </row>
    <row r="473" ht="14.25" customHeight="1">
      <c r="A473" s="57"/>
      <c r="B473" s="57"/>
      <c r="C473" s="57"/>
      <c r="D473" s="58"/>
      <c r="E473" s="57"/>
      <c r="F473" s="59"/>
      <c r="G473" s="57"/>
      <c r="H473" s="57"/>
      <c r="I473" s="60"/>
      <c r="J473" s="60"/>
      <c r="K473" s="57"/>
      <c r="L473" s="48"/>
      <c r="M473" s="48"/>
      <c r="N473" s="57"/>
      <c r="V473" s="57"/>
      <c r="W473" s="61"/>
      <c r="Y473" s="61"/>
      <c r="Z473" s="62"/>
      <c r="AA473" s="61"/>
      <c r="AB473" s="63"/>
      <c r="AC473" s="57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57"/>
      <c r="AY473" s="64"/>
      <c r="AZ473" s="61"/>
      <c r="BA473" s="65"/>
      <c r="BE473" s="61"/>
      <c r="BF473" s="57"/>
      <c r="BG473" s="62"/>
      <c r="BH473" s="61"/>
      <c r="BI473" s="61"/>
      <c r="BJ473" s="61"/>
      <c r="BK473" s="48"/>
      <c r="BL473" s="57"/>
      <c r="BM473" s="57"/>
      <c r="BN473" s="66"/>
      <c r="BO473" s="57"/>
      <c r="BP473" s="57"/>
      <c r="BQ473" s="57"/>
      <c r="BR473" s="57"/>
      <c r="BS473" s="57"/>
      <c r="BT473" s="57"/>
      <c r="BU473" s="66"/>
      <c r="BV473" s="61"/>
      <c r="BW473" s="61"/>
      <c r="BX473" s="65"/>
      <c r="BY473" s="63"/>
      <c r="BZ473" s="58"/>
      <c r="CA473" s="57"/>
      <c r="CC473" s="62"/>
      <c r="CM473" s="57"/>
    </row>
    <row r="474" ht="14.25" customHeight="1">
      <c r="A474" s="57"/>
      <c r="B474" s="57"/>
      <c r="C474" s="57"/>
      <c r="D474" s="58"/>
      <c r="E474" s="57"/>
      <c r="F474" s="59"/>
      <c r="G474" s="57"/>
      <c r="H474" s="57"/>
      <c r="I474" s="60"/>
      <c r="J474" s="60"/>
      <c r="K474" s="57"/>
      <c r="L474" s="48"/>
      <c r="M474" s="48"/>
      <c r="N474" s="57"/>
      <c r="V474" s="57"/>
      <c r="W474" s="61"/>
      <c r="Y474" s="61"/>
      <c r="Z474" s="62"/>
      <c r="AA474" s="61"/>
      <c r="AB474" s="63"/>
      <c r="AC474" s="57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57"/>
      <c r="AY474" s="64"/>
      <c r="AZ474" s="61"/>
      <c r="BA474" s="65"/>
      <c r="BE474" s="61"/>
      <c r="BF474" s="57"/>
      <c r="BG474" s="62"/>
      <c r="BH474" s="61"/>
      <c r="BI474" s="61"/>
      <c r="BJ474" s="61"/>
      <c r="BK474" s="48"/>
      <c r="BL474" s="57"/>
      <c r="BM474" s="57"/>
      <c r="BN474" s="66"/>
      <c r="BO474" s="57"/>
      <c r="BP474" s="57"/>
      <c r="BQ474" s="57"/>
      <c r="BR474" s="57"/>
      <c r="BS474" s="57"/>
      <c r="BT474" s="57"/>
      <c r="BU474" s="66"/>
      <c r="BV474" s="61"/>
      <c r="BW474" s="61"/>
      <c r="BX474" s="65"/>
      <c r="BY474" s="63"/>
      <c r="BZ474" s="58"/>
      <c r="CA474" s="57"/>
      <c r="CC474" s="62"/>
      <c r="CM474" s="57"/>
    </row>
    <row r="475" ht="14.25" customHeight="1">
      <c r="A475" s="57"/>
      <c r="B475" s="57"/>
      <c r="C475" s="57"/>
      <c r="D475" s="58"/>
      <c r="E475" s="57"/>
      <c r="F475" s="59"/>
      <c r="G475" s="57"/>
      <c r="H475" s="57"/>
      <c r="I475" s="60"/>
      <c r="J475" s="60"/>
      <c r="K475" s="57"/>
      <c r="L475" s="48"/>
      <c r="M475" s="48"/>
      <c r="N475" s="57"/>
      <c r="V475" s="57"/>
      <c r="W475" s="61"/>
      <c r="Y475" s="61"/>
      <c r="Z475" s="62"/>
      <c r="AA475" s="61"/>
      <c r="AB475" s="63"/>
      <c r="AC475" s="57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57"/>
      <c r="AY475" s="64"/>
      <c r="AZ475" s="61"/>
      <c r="BA475" s="65"/>
      <c r="BE475" s="61"/>
      <c r="BF475" s="57"/>
      <c r="BG475" s="62"/>
      <c r="BH475" s="61"/>
      <c r="BI475" s="61"/>
      <c r="BJ475" s="61"/>
      <c r="BK475" s="48"/>
      <c r="BL475" s="57"/>
      <c r="BM475" s="57"/>
      <c r="BN475" s="66"/>
      <c r="BO475" s="57"/>
      <c r="BP475" s="57"/>
      <c r="BQ475" s="57"/>
      <c r="BR475" s="57"/>
      <c r="BS475" s="57"/>
      <c r="BT475" s="57"/>
      <c r="BU475" s="66"/>
      <c r="BV475" s="61"/>
      <c r="BW475" s="61"/>
      <c r="BX475" s="65"/>
      <c r="BY475" s="63"/>
      <c r="BZ475" s="58"/>
      <c r="CA475" s="57"/>
      <c r="CC475" s="62"/>
      <c r="CM475" s="57"/>
    </row>
    <row r="476" ht="14.25" customHeight="1">
      <c r="A476" s="57"/>
      <c r="B476" s="57"/>
      <c r="C476" s="57"/>
      <c r="D476" s="58"/>
      <c r="E476" s="57"/>
      <c r="F476" s="59"/>
      <c r="G476" s="57"/>
      <c r="H476" s="57"/>
      <c r="I476" s="60"/>
      <c r="J476" s="60"/>
      <c r="K476" s="57"/>
      <c r="L476" s="48"/>
      <c r="M476" s="48"/>
      <c r="N476" s="57"/>
      <c r="V476" s="57"/>
      <c r="W476" s="61"/>
      <c r="Y476" s="61"/>
      <c r="Z476" s="62"/>
      <c r="AA476" s="61"/>
      <c r="AB476" s="63"/>
      <c r="AC476" s="57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57"/>
      <c r="AY476" s="64"/>
      <c r="AZ476" s="61"/>
      <c r="BA476" s="65"/>
      <c r="BE476" s="61"/>
      <c r="BF476" s="57"/>
      <c r="BG476" s="62"/>
      <c r="BH476" s="61"/>
      <c r="BI476" s="61"/>
      <c r="BJ476" s="61"/>
      <c r="BK476" s="48"/>
      <c r="BL476" s="57"/>
      <c r="BM476" s="57"/>
      <c r="BN476" s="66"/>
      <c r="BO476" s="57"/>
      <c r="BP476" s="57"/>
      <c r="BQ476" s="57"/>
      <c r="BR476" s="57"/>
      <c r="BS476" s="57"/>
      <c r="BT476" s="57"/>
      <c r="BU476" s="66"/>
      <c r="BV476" s="61"/>
      <c r="BW476" s="61"/>
      <c r="BX476" s="65"/>
      <c r="BY476" s="63"/>
      <c r="BZ476" s="58"/>
      <c r="CA476" s="57"/>
      <c r="CC476" s="62"/>
      <c r="CM476" s="57"/>
    </row>
    <row r="477" ht="14.25" customHeight="1">
      <c r="A477" s="57"/>
      <c r="B477" s="57"/>
      <c r="C477" s="57"/>
      <c r="D477" s="58"/>
      <c r="E477" s="57"/>
      <c r="F477" s="59"/>
      <c r="G477" s="57"/>
      <c r="H477" s="57"/>
      <c r="I477" s="60"/>
      <c r="J477" s="60"/>
      <c r="K477" s="57"/>
      <c r="L477" s="48"/>
      <c r="M477" s="48"/>
      <c r="N477" s="57"/>
      <c r="V477" s="57"/>
      <c r="W477" s="61"/>
      <c r="Y477" s="61"/>
      <c r="Z477" s="62"/>
      <c r="AA477" s="61"/>
      <c r="AB477" s="63"/>
      <c r="AC477" s="57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57"/>
      <c r="AY477" s="64"/>
      <c r="AZ477" s="61"/>
      <c r="BA477" s="65"/>
      <c r="BE477" s="61"/>
      <c r="BF477" s="57"/>
      <c r="BG477" s="62"/>
      <c r="BH477" s="61"/>
      <c r="BI477" s="61"/>
      <c r="BJ477" s="61"/>
      <c r="BK477" s="48"/>
      <c r="BL477" s="57"/>
      <c r="BM477" s="57"/>
      <c r="BN477" s="66"/>
      <c r="BO477" s="57"/>
      <c r="BP477" s="57"/>
      <c r="BQ477" s="57"/>
      <c r="BR477" s="57"/>
      <c r="BS477" s="57"/>
      <c r="BT477" s="57"/>
      <c r="BU477" s="66"/>
      <c r="BV477" s="61"/>
      <c r="BW477" s="61"/>
      <c r="BX477" s="65"/>
      <c r="BY477" s="63"/>
      <c r="BZ477" s="58"/>
      <c r="CA477" s="57"/>
      <c r="CC477" s="62"/>
      <c r="CM477" s="57"/>
    </row>
    <row r="478" ht="14.25" customHeight="1">
      <c r="A478" s="57"/>
      <c r="B478" s="57"/>
      <c r="C478" s="57"/>
      <c r="D478" s="58"/>
      <c r="E478" s="57"/>
      <c r="F478" s="59"/>
      <c r="G478" s="57"/>
      <c r="H478" s="57"/>
      <c r="I478" s="60"/>
      <c r="J478" s="60"/>
      <c r="K478" s="57"/>
      <c r="L478" s="48"/>
      <c r="M478" s="48"/>
      <c r="N478" s="57"/>
      <c r="V478" s="57"/>
      <c r="W478" s="61"/>
      <c r="Y478" s="61"/>
      <c r="Z478" s="62"/>
      <c r="AA478" s="61"/>
      <c r="AB478" s="63"/>
      <c r="AC478" s="57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57"/>
      <c r="AY478" s="64"/>
      <c r="AZ478" s="61"/>
      <c r="BA478" s="65"/>
      <c r="BE478" s="61"/>
      <c r="BF478" s="57"/>
      <c r="BG478" s="62"/>
      <c r="BH478" s="61"/>
      <c r="BI478" s="61"/>
      <c r="BJ478" s="61"/>
      <c r="BK478" s="48"/>
      <c r="BL478" s="57"/>
      <c r="BM478" s="57"/>
      <c r="BN478" s="66"/>
      <c r="BO478" s="57"/>
      <c r="BP478" s="57"/>
      <c r="BQ478" s="57"/>
      <c r="BR478" s="57"/>
      <c r="BS478" s="57"/>
      <c r="BT478" s="57"/>
      <c r="BU478" s="66"/>
      <c r="BV478" s="61"/>
      <c r="BW478" s="61"/>
      <c r="BX478" s="65"/>
      <c r="BY478" s="63"/>
      <c r="BZ478" s="58"/>
      <c r="CA478" s="57"/>
      <c r="CC478" s="62"/>
      <c r="CM478" s="57"/>
    </row>
    <row r="479" ht="14.25" customHeight="1">
      <c r="A479" s="57"/>
      <c r="B479" s="57"/>
      <c r="C479" s="57"/>
      <c r="D479" s="58"/>
      <c r="E479" s="57"/>
      <c r="F479" s="59"/>
      <c r="G479" s="57"/>
      <c r="H479" s="57"/>
      <c r="I479" s="60"/>
      <c r="J479" s="60"/>
      <c r="K479" s="57"/>
      <c r="L479" s="48"/>
      <c r="M479" s="48"/>
      <c r="N479" s="57"/>
      <c r="V479" s="57"/>
      <c r="W479" s="61"/>
      <c r="Y479" s="61"/>
      <c r="Z479" s="62"/>
      <c r="AA479" s="61"/>
      <c r="AB479" s="63"/>
      <c r="AC479" s="57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57"/>
      <c r="AY479" s="64"/>
      <c r="AZ479" s="61"/>
      <c r="BA479" s="65"/>
      <c r="BE479" s="61"/>
      <c r="BF479" s="57"/>
      <c r="BG479" s="62"/>
      <c r="BH479" s="61"/>
      <c r="BI479" s="61"/>
      <c r="BJ479" s="61"/>
      <c r="BK479" s="48"/>
      <c r="BL479" s="57"/>
      <c r="BM479" s="57"/>
      <c r="BN479" s="66"/>
      <c r="BO479" s="57"/>
      <c r="BP479" s="57"/>
      <c r="BQ479" s="57"/>
      <c r="BR479" s="57"/>
      <c r="BS479" s="57"/>
      <c r="BT479" s="57"/>
      <c r="BU479" s="66"/>
      <c r="BV479" s="61"/>
      <c r="BW479" s="61"/>
      <c r="BX479" s="65"/>
      <c r="BY479" s="63"/>
      <c r="BZ479" s="58"/>
      <c r="CA479" s="57"/>
      <c r="CC479" s="62"/>
      <c r="CM479" s="57"/>
    </row>
    <row r="480" ht="14.25" customHeight="1">
      <c r="A480" s="57"/>
      <c r="B480" s="57"/>
      <c r="C480" s="57"/>
      <c r="D480" s="58"/>
      <c r="E480" s="57"/>
      <c r="F480" s="59"/>
      <c r="G480" s="57"/>
      <c r="H480" s="57"/>
      <c r="I480" s="60"/>
      <c r="J480" s="60"/>
      <c r="K480" s="57"/>
      <c r="L480" s="48"/>
      <c r="M480" s="48"/>
      <c r="N480" s="57"/>
      <c r="V480" s="57"/>
      <c r="W480" s="61"/>
      <c r="Y480" s="61"/>
      <c r="Z480" s="62"/>
      <c r="AA480" s="61"/>
      <c r="AB480" s="63"/>
      <c r="AC480" s="57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57"/>
      <c r="AY480" s="64"/>
      <c r="AZ480" s="61"/>
      <c r="BA480" s="65"/>
      <c r="BE480" s="61"/>
      <c r="BF480" s="57"/>
      <c r="BG480" s="62"/>
      <c r="BH480" s="61"/>
      <c r="BI480" s="61"/>
      <c r="BJ480" s="61"/>
      <c r="BK480" s="48"/>
      <c r="BL480" s="57"/>
      <c r="BM480" s="57"/>
      <c r="BN480" s="66"/>
      <c r="BO480" s="57"/>
      <c r="BP480" s="57"/>
      <c r="BQ480" s="57"/>
      <c r="BR480" s="57"/>
      <c r="BS480" s="57"/>
      <c r="BT480" s="57"/>
      <c r="BU480" s="66"/>
      <c r="BV480" s="61"/>
      <c r="BW480" s="61"/>
      <c r="BX480" s="65"/>
      <c r="BY480" s="63"/>
      <c r="BZ480" s="58"/>
      <c r="CA480" s="57"/>
      <c r="CC480" s="62"/>
      <c r="CM480" s="57"/>
    </row>
    <row r="481" ht="14.25" customHeight="1">
      <c r="A481" s="57"/>
      <c r="B481" s="57"/>
      <c r="C481" s="57"/>
      <c r="D481" s="58"/>
      <c r="E481" s="57"/>
      <c r="F481" s="59"/>
      <c r="G481" s="57"/>
      <c r="H481" s="57"/>
      <c r="I481" s="60"/>
      <c r="J481" s="60"/>
      <c r="K481" s="57"/>
      <c r="L481" s="48"/>
      <c r="M481" s="48"/>
      <c r="N481" s="57"/>
      <c r="V481" s="57"/>
      <c r="W481" s="61"/>
      <c r="Y481" s="61"/>
      <c r="Z481" s="62"/>
      <c r="AA481" s="61"/>
      <c r="AB481" s="63"/>
      <c r="AC481" s="57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57"/>
      <c r="AY481" s="64"/>
      <c r="AZ481" s="61"/>
      <c r="BA481" s="65"/>
      <c r="BE481" s="61"/>
      <c r="BF481" s="57"/>
      <c r="BG481" s="62"/>
      <c r="BH481" s="61"/>
      <c r="BI481" s="61"/>
      <c r="BJ481" s="61"/>
      <c r="BK481" s="48"/>
      <c r="BL481" s="57"/>
      <c r="BM481" s="57"/>
      <c r="BN481" s="66"/>
      <c r="BO481" s="57"/>
      <c r="BP481" s="57"/>
      <c r="BQ481" s="57"/>
      <c r="BR481" s="57"/>
      <c r="BS481" s="57"/>
      <c r="BT481" s="57"/>
      <c r="BU481" s="66"/>
      <c r="BV481" s="61"/>
      <c r="BW481" s="61"/>
      <c r="BX481" s="65"/>
      <c r="BY481" s="63"/>
      <c r="BZ481" s="58"/>
      <c r="CA481" s="57"/>
      <c r="CC481" s="62"/>
      <c r="CM481" s="57"/>
    </row>
    <row r="482" ht="14.25" customHeight="1">
      <c r="A482" s="57"/>
      <c r="B482" s="57"/>
      <c r="C482" s="57"/>
      <c r="D482" s="58"/>
      <c r="E482" s="57"/>
      <c r="F482" s="59"/>
      <c r="G482" s="57"/>
      <c r="H482" s="57"/>
      <c r="I482" s="60"/>
      <c r="J482" s="60"/>
      <c r="K482" s="57"/>
      <c r="L482" s="48"/>
      <c r="M482" s="48"/>
      <c r="N482" s="57"/>
      <c r="V482" s="57"/>
      <c r="W482" s="61"/>
      <c r="Y482" s="61"/>
      <c r="Z482" s="62"/>
      <c r="AA482" s="61"/>
      <c r="AB482" s="63"/>
      <c r="AC482" s="57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57"/>
      <c r="AY482" s="64"/>
      <c r="AZ482" s="61"/>
      <c r="BA482" s="65"/>
      <c r="BE482" s="61"/>
      <c r="BF482" s="57"/>
      <c r="BG482" s="62"/>
      <c r="BH482" s="61"/>
      <c r="BI482" s="61"/>
      <c r="BJ482" s="61"/>
      <c r="BK482" s="48"/>
      <c r="BL482" s="57"/>
      <c r="BM482" s="57"/>
      <c r="BN482" s="66"/>
      <c r="BO482" s="57"/>
      <c r="BP482" s="57"/>
      <c r="BQ482" s="57"/>
      <c r="BR482" s="57"/>
      <c r="BS482" s="57"/>
      <c r="BT482" s="57"/>
      <c r="BU482" s="66"/>
      <c r="BV482" s="61"/>
      <c r="BW482" s="61"/>
      <c r="BX482" s="65"/>
      <c r="BY482" s="63"/>
      <c r="BZ482" s="58"/>
      <c r="CA482" s="57"/>
      <c r="CC482" s="62"/>
      <c r="CM482" s="57"/>
    </row>
    <row r="483" ht="14.25" customHeight="1">
      <c r="A483" s="57"/>
      <c r="B483" s="57"/>
      <c r="C483" s="57"/>
      <c r="D483" s="58"/>
      <c r="E483" s="57"/>
      <c r="F483" s="59"/>
      <c r="G483" s="57"/>
      <c r="H483" s="57"/>
      <c r="I483" s="60"/>
      <c r="J483" s="60"/>
      <c r="K483" s="57"/>
      <c r="L483" s="48"/>
      <c r="M483" s="48"/>
      <c r="N483" s="57"/>
      <c r="V483" s="57"/>
      <c r="W483" s="61"/>
      <c r="Y483" s="61"/>
      <c r="Z483" s="62"/>
      <c r="AA483" s="61"/>
      <c r="AB483" s="63"/>
      <c r="AC483" s="57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57"/>
      <c r="AY483" s="64"/>
      <c r="AZ483" s="61"/>
      <c r="BA483" s="65"/>
      <c r="BE483" s="61"/>
      <c r="BF483" s="57"/>
      <c r="BG483" s="62"/>
      <c r="BH483" s="61"/>
      <c r="BI483" s="61"/>
      <c r="BJ483" s="61"/>
      <c r="BK483" s="48"/>
      <c r="BL483" s="57"/>
      <c r="BM483" s="57"/>
      <c r="BN483" s="66"/>
      <c r="BO483" s="57"/>
      <c r="BP483" s="57"/>
      <c r="BQ483" s="57"/>
      <c r="BR483" s="57"/>
      <c r="BS483" s="57"/>
      <c r="BT483" s="57"/>
      <c r="BU483" s="66"/>
      <c r="BV483" s="61"/>
      <c r="BW483" s="61"/>
      <c r="BX483" s="65"/>
      <c r="BY483" s="63"/>
      <c r="BZ483" s="58"/>
      <c r="CA483" s="57"/>
      <c r="CC483" s="62"/>
      <c r="CM483" s="57"/>
    </row>
    <row r="484" ht="14.25" customHeight="1">
      <c r="A484" s="57"/>
      <c r="B484" s="57"/>
      <c r="C484" s="57"/>
      <c r="D484" s="58"/>
      <c r="E484" s="57"/>
      <c r="F484" s="59"/>
      <c r="G484" s="57"/>
      <c r="H484" s="57"/>
      <c r="I484" s="60"/>
      <c r="J484" s="60"/>
      <c r="K484" s="57"/>
      <c r="L484" s="48"/>
      <c r="M484" s="48"/>
      <c r="N484" s="57"/>
      <c r="V484" s="57"/>
      <c r="W484" s="61"/>
      <c r="Y484" s="61"/>
      <c r="Z484" s="62"/>
      <c r="AA484" s="61"/>
      <c r="AB484" s="63"/>
      <c r="AC484" s="57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57"/>
      <c r="AY484" s="64"/>
      <c r="AZ484" s="61"/>
      <c r="BA484" s="65"/>
      <c r="BE484" s="61"/>
      <c r="BF484" s="57"/>
      <c r="BG484" s="62"/>
      <c r="BH484" s="61"/>
      <c r="BI484" s="61"/>
      <c r="BJ484" s="61"/>
      <c r="BK484" s="48"/>
      <c r="BL484" s="57"/>
      <c r="BM484" s="57"/>
      <c r="BN484" s="66"/>
      <c r="BO484" s="57"/>
      <c r="BP484" s="57"/>
      <c r="BQ484" s="57"/>
      <c r="BR484" s="57"/>
      <c r="BS484" s="57"/>
      <c r="BT484" s="57"/>
      <c r="BU484" s="66"/>
      <c r="BV484" s="61"/>
      <c r="BW484" s="61"/>
      <c r="BX484" s="65"/>
      <c r="BY484" s="63"/>
      <c r="BZ484" s="58"/>
      <c r="CA484" s="57"/>
      <c r="CC484" s="62"/>
      <c r="CM484" s="57"/>
    </row>
    <row r="485" ht="14.25" customHeight="1">
      <c r="A485" s="57"/>
      <c r="B485" s="57"/>
      <c r="C485" s="57"/>
      <c r="D485" s="58"/>
      <c r="E485" s="57"/>
      <c r="F485" s="59"/>
      <c r="G485" s="57"/>
      <c r="H485" s="57"/>
      <c r="I485" s="60"/>
      <c r="J485" s="60"/>
      <c r="K485" s="57"/>
      <c r="L485" s="48"/>
      <c r="M485" s="48"/>
      <c r="N485" s="57"/>
      <c r="V485" s="57"/>
      <c r="W485" s="61"/>
      <c r="Y485" s="61"/>
      <c r="Z485" s="62"/>
      <c r="AA485" s="61"/>
      <c r="AB485" s="63"/>
      <c r="AC485" s="57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57"/>
      <c r="AY485" s="64"/>
      <c r="AZ485" s="61"/>
      <c r="BA485" s="65"/>
      <c r="BE485" s="61"/>
      <c r="BF485" s="57"/>
      <c r="BG485" s="62"/>
      <c r="BH485" s="61"/>
      <c r="BI485" s="61"/>
      <c r="BJ485" s="61"/>
      <c r="BK485" s="48"/>
      <c r="BL485" s="57"/>
      <c r="BM485" s="57"/>
      <c r="BN485" s="66"/>
      <c r="BO485" s="57"/>
      <c r="BP485" s="57"/>
      <c r="BQ485" s="57"/>
      <c r="BR485" s="57"/>
      <c r="BS485" s="57"/>
      <c r="BT485" s="57"/>
      <c r="BU485" s="66"/>
      <c r="BV485" s="61"/>
      <c r="BW485" s="61"/>
      <c r="BX485" s="65"/>
      <c r="BY485" s="63"/>
      <c r="BZ485" s="58"/>
      <c r="CA485" s="57"/>
      <c r="CC485" s="62"/>
      <c r="CM485" s="57"/>
    </row>
    <row r="486" ht="14.25" customHeight="1">
      <c r="A486" s="57"/>
      <c r="B486" s="57"/>
      <c r="C486" s="57"/>
      <c r="D486" s="58"/>
      <c r="E486" s="57"/>
      <c r="F486" s="59"/>
      <c r="G486" s="57"/>
      <c r="H486" s="57"/>
      <c r="I486" s="60"/>
      <c r="J486" s="60"/>
      <c r="K486" s="57"/>
      <c r="L486" s="48"/>
      <c r="M486" s="48"/>
      <c r="N486" s="57"/>
      <c r="V486" s="57"/>
      <c r="W486" s="61"/>
      <c r="Y486" s="61"/>
      <c r="Z486" s="62"/>
      <c r="AA486" s="61"/>
      <c r="AB486" s="63"/>
      <c r="AC486" s="57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57"/>
      <c r="AY486" s="64"/>
      <c r="AZ486" s="61"/>
      <c r="BA486" s="65"/>
      <c r="BE486" s="61"/>
      <c r="BF486" s="57"/>
      <c r="BG486" s="62"/>
      <c r="BH486" s="61"/>
      <c r="BI486" s="61"/>
      <c r="BJ486" s="61"/>
      <c r="BK486" s="48"/>
      <c r="BL486" s="57"/>
      <c r="BM486" s="57"/>
      <c r="BN486" s="66"/>
      <c r="BO486" s="57"/>
      <c r="BP486" s="57"/>
      <c r="BQ486" s="57"/>
      <c r="BR486" s="57"/>
      <c r="BS486" s="57"/>
      <c r="BT486" s="57"/>
      <c r="BU486" s="66"/>
      <c r="BV486" s="61"/>
      <c r="BW486" s="61"/>
      <c r="BX486" s="65"/>
      <c r="BY486" s="63"/>
      <c r="BZ486" s="58"/>
      <c r="CA486" s="57"/>
      <c r="CC486" s="62"/>
      <c r="CM486" s="57"/>
    </row>
    <row r="487" ht="14.25" customHeight="1">
      <c r="A487" s="57"/>
      <c r="B487" s="57"/>
      <c r="C487" s="57"/>
      <c r="D487" s="58"/>
      <c r="E487" s="57"/>
      <c r="F487" s="59"/>
      <c r="G487" s="57"/>
      <c r="H487" s="57"/>
      <c r="I487" s="60"/>
      <c r="J487" s="60"/>
      <c r="K487" s="57"/>
      <c r="L487" s="48"/>
      <c r="M487" s="48"/>
      <c r="N487" s="57"/>
      <c r="V487" s="57"/>
      <c r="W487" s="61"/>
      <c r="Y487" s="61"/>
      <c r="Z487" s="62"/>
      <c r="AA487" s="61"/>
      <c r="AB487" s="63"/>
      <c r="AC487" s="57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57"/>
      <c r="AY487" s="64"/>
      <c r="AZ487" s="61"/>
      <c r="BA487" s="65"/>
      <c r="BE487" s="61"/>
      <c r="BF487" s="57"/>
      <c r="BG487" s="62"/>
      <c r="BH487" s="61"/>
      <c r="BI487" s="61"/>
      <c r="BJ487" s="61"/>
      <c r="BK487" s="48"/>
      <c r="BL487" s="57"/>
      <c r="BM487" s="57"/>
      <c r="BN487" s="66"/>
      <c r="BO487" s="57"/>
      <c r="BP487" s="57"/>
      <c r="BQ487" s="57"/>
      <c r="BR487" s="57"/>
      <c r="BS487" s="57"/>
      <c r="BT487" s="57"/>
      <c r="BU487" s="66"/>
      <c r="BV487" s="61"/>
      <c r="BW487" s="61"/>
      <c r="BX487" s="65"/>
      <c r="BY487" s="63"/>
      <c r="BZ487" s="58"/>
      <c r="CA487" s="57"/>
      <c r="CC487" s="62"/>
      <c r="CM487" s="57"/>
    </row>
    <row r="488" ht="14.25" customHeight="1">
      <c r="A488" s="57"/>
      <c r="B488" s="57"/>
      <c r="C488" s="57"/>
      <c r="D488" s="58"/>
      <c r="E488" s="57"/>
      <c r="F488" s="59"/>
      <c r="G488" s="57"/>
      <c r="H488" s="57"/>
      <c r="I488" s="60"/>
      <c r="J488" s="60"/>
      <c r="K488" s="57"/>
      <c r="L488" s="48"/>
      <c r="M488" s="48"/>
      <c r="N488" s="57"/>
      <c r="V488" s="57"/>
      <c r="W488" s="61"/>
      <c r="Y488" s="61"/>
      <c r="Z488" s="62"/>
      <c r="AA488" s="61"/>
      <c r="AB488" s="63"/>
      <c r="AC488" s="57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57"/>
      <c r="AY488" s="64"/>
      <c r="AZ488" s="61"/>
      <c r="BA488" s="65"/>
      <c r="BE488" s="61"/>
      <c r="BF488" s="57"/>
      <c r="BG488" s="62"/>
      <c r="BH488" s="61"/>
      <c r="BI488" s="61"/>
      <c r="BJ488" s="61"/>
      <c r="BK488" s="48"/>
      <c r="BL488" s="57"/>
      <c r="BM488" s="57"/>
      <c r="BN488" s="66"/>
      <c r="BO488" s="57"/>
      <c r="BP488" s="57"/>
      <c r="BQ488" s="57"/>
      <c r="BR488" s="57"/>
      <c r="BS488" s="57"/>
      <c r="BT488" s="57"/>
      <c r="BU488" s="66"/>
      <c r="BV488" s="61"/>
      <c r="BW488" s="61"/>
      <c r="BX488" s="65"/>
      <c r="BY488" s="63"/>
      <c r="BZ488" s="58"/>
      <c r="CA488" s="57"/>
      <c r="CC488" s="62"/>
      <c r="CM488" s="57"/>
    </row>
    <row r="489" ht="14.25" customHeight="1">
      <c r="A489" s="57"/>
      <c r="B489" s="57"/>
      <c r="C489" s="57"/>
      <c r="D489" s="58"/>
      <c r="E489" s="57"/>
      <c r="F489" s="59"/>
      <c r="G489" s="57"/>
      <c r="H489" s="57"/>
      <c r="I489" s="60"/>
      <c r="J489" s="60"/>
      <c r="K489" s="57"/>
      <c r="L489" s="48"/>
      <c r="M489" s="48"/>
      <c r="N489" s="57"/>
      <c r="V489" s="57"/>
      <c r="W489" s="61"/>
      <c r="Y489" s="61"/>
      <c r="Z489" s="62"/>
      <c r="AA489" s="61"/>
      <c r="AB489" s="63"/>
      <c r="AC489" s="57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57"/>
      <c r="AY489" s="64"/>
      <c r="AZ489" s="61"/>
      <c r="BA489" s="65"/>
      <c r="BE489" s="61"/>
      <c r="BF489" s="57"/>
      <c r="BG489" s="62"/>
      <c r="BH489" s="61"/>
      <c r="BI489" s="61"/>
      <c r="BJ489" s="61"/>
      <c r="BK489" s="48"/>
      <c r="BL489" s="57"/>
      <c r="BM489" s="57"/>
      <c r="BN489" s="66"/>
      <c r="BO489" s="57"/>
      <c r="BP489" s="57"/>
      <c r="BQ489" s="57"/>
      <c r="BR489" s="57"/>
      <c r="BS489" s="57"/>
      <c r="BT489" s="57"/>
      <c r="BU489" s="66"/>
      <c r="BV489" s="61"/>
      <c r="BW489" s="61"/>
      <c r="BX489" s="65"/>
      <c r="BY489" s="63"/>
      <c r="BZ489" s="58"/>
      <c r="CA489" s="57"/>
      <c r="CC489" s="62"/>
      <c r="CM489" s="57"/>
    </row>
    <row r="490" ht="14.25" customHeight="1">
      <c r="A490" s="57"/>
      <c r="B490" s="57"/>
      <c r="C490" s="57"/>
      <c r="D490" s="58"/>
      <c r="E490" s="57"/>
      <c r="F490" s="59"/>
      <c r="G490" s="57"/>
      <c r="H490" s="57"/>
      <c r="I490" s="60"/>
      <c r="J490" s="60"/>
      <c r="K490" s="57"/>
      <c r="L490" s="48"/>
      <c r="M490" s="48"/>
      <c r="N490" s="57"/>
      <c r="V490" s="57"/>
      <c r="W490" s="61"/>
      <c r="Y490" s="61"/>
      <c r="Z490" s="62"/>
      <c r="AA490" s="61"/>
      <c r="AB490" s="63"/>
      <c r="AC490" s="57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57"/>
      <c r="AY490" s="64"/>
      <c r="AZ490" s="61"/>
      <c r="BA490" s="65"/>
      <c r="BE490" s="61"/>
      <c r="BF490" s="57"/>
      <c r="BG490" s="62"/>
      <c r="BH490" s="61"/>
      <c r="BI490" s="61"/>
      <c r="BJ490" s="61"/>
      <c r="BK490" s="48"/>
      <c r="BL490" s="57"/>
      <c r="BM490" s="57"/>
      <c r="BN490" s="66"/>
      <c r="BO490" s="57"/>
      <c r="BP490" s="57"/>
      <c r="BQ490" s="57"/>
      <c r="BR490" s="57"/>
      <c r="BS490" s="57"/>
      <c r="BT490" s="57"/>
      <c r="BU490" s="66"/>
      <c r="BV490" s="61"/>
      <c r="BW490" s="61"/>
      <c r="BX490" s="65"/>
      <c r="BY490" s="63"/>
      <c r="BZ490" s="58"/>
      <c r="CA490" s="57"/>
      <c r="CC490" s="62"/>
      <c r="CM490" s="57"/>
    </row>
    <row r="491" ht="14.25" customHeight="1">
      <c r="A491" s="57"/>
      <c r="B491" s="57"/>
      <c r="C491" s="57"/>
      <c r="D491" s="58"/>
      <c r="E491" s="57"/>
      <c r="F491" s="59"/>
      <c r="G491" s="57"/>
      <c r="H491" s="57"/>
      <c r="I491" s="60"/>
      <c r="J491" s="60"/>
      <c r="K491" s="57"/>
      <c r="L491" s="48"/>
      <c r="M491" s="48"/>
      <c r="N491" s="57"/>
      <c r="V491" s="57"/>
      <c r="W491" s="61"/>
      <c r="Y491" s="61"/>
      <c r="Z491" s="62"/>
      <c r="AA491" s="61"/>
      <c r="AB491" s="63"/>
      <c r="AC491" s="57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57"/>
      <c r="AY491" s="64"/>
      <c r="AZ491" s="61"/>
      <c r="BA491" s="65"/>
      <c r="BE491" s="61"/>
      <c r="BF491" s="57"/>
      <c r="BG491" s="62"/>
      <c r="BH491" s="61"/>
      <c r="BI491" s="61"/>
      <c r="BJ491" s="61"/>
      <c r="BK491" s="48"/>
      <c r="BL491" s="57"/>
      <c r="BM491" s="57"/>
      <c r="BN491" s="66"/>
      <c r="BO491" s="57"/>
      <c r="BP491" s="57"/>
      <c r="BQ491" s="57"/>
      <c r="BR491" s="57"/>
      <c r="BS491" s="57"/>
      <c r="BT491" s="57"/>
      <c r="BU491" s="66"/>
      <c r="BV491" s="61"/>
      <c r="BW491" s="61"/>
      <c r="BX491" s="65"/>
      <c r="BY491" s="63"/>
      <c r="BZ491" s="58"/>
      <c r="CA491" s="57"/>
      <c r="CC491" s="62"/>
      <c r="CM491" s="57"/>
    </row>
    <row r="492" ht="14.25" customHeight="1">
      <c r="A492" s="57"/>
      <c r="B492" s="57"/>
      <c r="C492" s="57"/>
      <c r="D492" s="58"/>
      <c r="E492" s="57"/>
      <c r="F492" s="59"/>
      <c r="G492" s="57"/>
      <c r="H492" s="57"/>
      <c r="I492" s="60"/>
      <c r="J492" s="60"/>
      <c r="K492" s="57"/>
      <c r="L492" s="48"/>
      <c r="M492" s="48"/>
      <c r="N492" s="57"/>
      <c r="V492" s="57"/>
      <c r="W492" s="61"/>
      <c r="Y492" s="61"/>
      <c r="Z492" s="62"/>
      <c r="AA492" s="61"/>
      <c r="AB492" s="63"/>
      <c r="AC492" s="57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57"/>
      <c r="AY492" s="64"/>
      <c r="AZ492" s="61"/>
      <c r="BA492" s="65"/>
      <c r="BE492" s="61"/>
      <c r="BF492" s="57"/>
      <c r="BG492" s="62"/>
      <c r="BH492" s="61"/>
      <c r="BI492" s="61"/>
      <c r="BJ492" s="61"/>
      <c r="BK492" s="48"/>
      <c r="BL492" s="57"/>
      <c r="BM492" s="57"/>
      <c r="BN492" s="66"/>
      <c r="BO492" s="57"/>
      <c r="BP492" s="57"/>
      <c r="BQ492" s="57"/>
      <c r="BR492" s="57"/>
      <c r="BS492" s="57"/>
      <c r="BT492" s="57"/>
      <c r="BU492" s="66"/>
      <c r="BV492" s="61"/>
      <c r="BW492" s="61"/>
      <c r="BX492" s="65"/>
      <c r="BY492" s="63"/>
      <c r="BZ492" s="58"/>
      <c r="CA492" s="57"/>
      <c r="CC492" s="62"/>
      <c r="CM492" s="57"/>
    </row>
    <row r="493" ht="14.25" customHeight="1">
      <c r="A493" s="57"/>
      <c r="B493" s="57"/>
      <c r="C493" s="57"/>
      <c r="D493" s="58"/>
      <c r="E493" s="57"/>
      <c r="F493" s="59"/>
      <c r="G493" s="57"/>
      <c r="H493" s="57"/>
      <c r="I493" s="60"/>
      <c r="J493" s="60"/>
      <c r="K493" s="57"/>
      <c r="L493" s="48"/>
      <c r="M493" s="48"/>
      <c r="N493" s="57"/>
      <c r="V493" s="57"/>
      <c r="W493" s="61"/>
      <c r="Y493" s="61"/>
      <c r="Z493" s="62"/>
      <c r="AA493" s="61"/>
      <c r="AB493" s="63"/>
      <c r="AC493" s="57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57"/>
      <c r="AY493" s="64"/>
      <c r="AZ493" s="61"/>
      <c r="BA493" s="65"/>
      <c r="BE493" s="61"/>
      <c r="BF493" s="57"/>
      <c r="BG493" s="62"/>
      <c r="BH493" s="61"/>
      <c r="BI493" s="61"/>
      <c r="BJ493" s="61"/>
      <c r="BK493" s="48"/>
      <c r="BL493" s="57"/>
      <c r="BM493" s="57"/>
      <c r="BN493" s="66"/>
      <c r="BO493" s="57"/>
      <c r="BP493" s="57"/>
      <c r="BQ493" s="57"/>
      <c r="BR493" s="57"/>
      <c r="BS493" s="57"/>
      <c r="BT493" s="57"/>
      <c r="BU493" s="66"/>
      <c r="BV493" s="61"/>
      <c r="BW493" s="61"/>
      <c r="BX493" s="65"/>
      <c r="BY493" s="63"/>
      <c r="BZ493" s="58"/>
      <c r="CA493" s="57"/>
      <c r="CC493" s="62"/>
      <c r="CM493" s="57"/>
    </row>
    <row r="494" ht="14.25" customHeight="1">
      <c r="A494" s="57"/>
      <c r="B494" s="57"/>
      <c r="C494" s="57"/>
      <c r="D494" s="58"/>
      <c r="E494" s="57"/>
      <c r="F494" s="59"/>
      <c r="G494" s="57"/>
      <c r="H494" s="57"/>
      <c r="I494" s="60"/>
      <c r="J494" s="60"/>
      <c r="K494" s="57"/>
      <c r="L494" s="48"/>
      <c r="M494" s="48"/>
      <c r="N494" s="57"/>
      <c r="V494" s="57"/>
      <c r="W494" s="61"/>
      <c r="Y494" s="61"/>
      <c r="Z494" s="62"/>
      <c r="AA494" s="61"/>
      <c r="AB494" s="63"/>
      <c r="AC494" s="57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57"/>
      <c r="AY494" s="64"/>
      <c r="AZ494" s="61"/>
      <c r="BA494" s="65"/>
      <c r="BE494" s="61"/>
      <c r="BF494" s="57"/>
      <c r="BG494" s="62"/>
      <c r="BH494" s="61"/>
      <c r="BI494" s="61"/>
      <c r="BJ494" s="61"/>
      <c r="BK494" s="48"/>
      <c r="BL494" s="57"/>
      <c r="BM494" s="57"/>
      <c r="BN494" s="66"/>
      <c r="BO494" s="57"/>
      <c r="BP494" s="57"/>
      <c r="BQ494" s="57"/>
      <c r="BR494" s="57"/>
      <c r="BS494" s="57"/>
      <c r="BT494" s="57"/>
      <c r="BU494" s="66"/>
      <c r="BV494" s="61"/>
      <c r="BW494" s="61"/>
      <c r="BX494" s="65"/>
      <c r="BY494" s="63"/>
      <c r="BZ494" s="58"/>
      <c r="CA494" s="57"/>
      <c r="CC494" s="62"/>
      <c r="CM494" s="57"/>
    </row>
    <row r="495" ht="14.25" customHeight="1">
      <c r="A495" s="57"/>
      <c r="B495" s="57"/>
      <c r="C495" s="57"/>
      <c r="D495" s="58"/>
      <c r="E495" s="57"/>
      <c r="F495" s="59"/>
      <c r="G495" s="57"/>
      <c r="H495" s="57"/>
      <c r="I495" s="60"/>
      <c r="J495" s="60"/>
      <c r="K495" s="57"/>
      <c r="L495" s="48"/>
      <c r="M495" s="48"/>
      <c r="N495" s="57"/>
      <c r="V495" s="57"/>
      <c r="W495" s="61"/>
      <c r="Y495" s="61"/>
      <c r="Z495" s="62"/>
      <c r="AA495" s="61"/>
      <c r="AB495" s="63"/>
      <c r="AC495" s="57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57"/>
      <c r="AY495" s="64"/>
      <c r="AZ495" s="61"/>
      <c r="BA495" s="65"/>
      <c r="BE495" s="61"/>
      <c r="BF495" s="57"/>
      <c r="BG495" s="62"/>
      <c r="BH495" s="61"/>
      <c r="BI495" s="61"/>
      <c r="BJ495" s="61"/>
      <c r="BK495" s="48"/>
      <c r="BL495" s="57"/>
      <c r="BM495" s="57"/>
      <c r="BN495" s="66"/>
      <c r="BO495" s="57"/>
      <c r="BP495" s="57"/>
      <c r="BQ495" s="57"/>
      <c r="BR495" s="57"/>
      <c r="BS495" s="57"/>
      <c r="BT495" s="57"/>
      <c r="BU495" s="66"/>
      <c r="BV495" s="61"/>
      <c r="BW495" s="61"/>
      <c r="BX495" s="65"/>
      <c r="BY495" s="63"/>
      <c r="BZ495" s="58"/>
      <c r="CA495" s="57"/>
      <c r="CC495" s="62"/>
      <c r="CM495" s="57"/>
    </row>
    <row r="496" ht="14.25" customHeight="1">
      <c r="A496" s="57"/>
      <c r="B496" s="57"/>
      <c r="C496" s="57"/>
      <c r="D496" s="58"/>
      <c r="E496" s="57"/>
      <c r="F496" s="59"/>
      <c r="G496" s="57"/>
      <c r="H496" s="57"/>
      <c r="I496" s="60"/>
      <c r="J496" s="60"/>
      <c r="K496" s="57"/>
      <c r="L496" s="48"/>
      <c r="M496" s="48"/>
      <c r="N496" s="57"/>
      <c r="V496" s="57"/>
      <c r="W496" s="61"/>
      <c r="Y496" s="61"/>
      <c r="Z496" s="62"/>
      <c r="AA496" s="61"/>
      <c r="AB496" s="63"/>
      <c r="AC496" s="57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57"/>
      <c r="AY496" s="64"/>
      <c r="AZ496" s="61"/>
      <c r="BA496" s="65"/>
      <c r="BE496" s="61"/>
      <c r="BF496" s="57"/>
      <c r="BG496" s="62"/>
      <c r="BH496" s="61"/>
      <c r="BI496" s="61"/>
      <c r="BJ496" s="61"/>
      <c r="BK496" s="48"/>
      <c r="BL496" s="57"/>
      <c r="BM496" s="57"/>
      <c r="BN496" s="66"/>
      <c r="BO496" s="57"/>
      <c r="BP496" s="57"/>
      <c r="BQ496" s="57"/>
      <c r="BR496" s="57"/>
      <c r="BS496" s="57"/>
      <c r="BT496" s="57"/>
      <c r="BU496" s="66"/>
      <c r="BV496" s="61"/>
      <c r="BW496" s="61"/>
      <c r="BX496" s="65"/>
      <c r="BY496" s="63"/>
      <c r="BZ496" s="58"/>
      <c r="CA496" s="57"/>
      <c r="CC496" s="62"/>
      <c r="CM496" s="57"/>
    </row>
    <row r="497" ht="14.25" customHeight="1">
      <c r="A497" s="57"/>
      <c r="B497" s="57"/>
      <c r="C497" s="57"/>
      <c r="D497" s="58"/>
      <c r="E497" s="57"/>
      <c r="F497" s="59"/>
      <c r="G497" s="57"/>
      <c r="H497" s="57"/>
      <c r="I497" s="60"/>
      <c r="J497" s="60"/>
      <c r="K497" s="57"/>
      <c r="L497" s="48"/>
      <c r="M497" s="48"/>
      <c r="N497" s="57"/>
      <c r="V497" s="57"/>
      <c r="W497" s="61"/>
      <c r="Y497" s="61"/>
      <c r="Z497" s="62"/>
      <c r="AA497" s="61"/>
      <c r="AB497" s="63"/>
      <c r="AC497" s="57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57"/>
      <c r="AY497" s="64"/>
      <c r="AZ497" s="61"/>
      <c r="BA497" s="65"/>
      <c r="BE497" s="61"/>
      <c r="BF497" s="57"/>
      <c r="BG497" s="62"/>
      <c r="BH497" s="61"/>
      <c r="BI497" s="61"/>
      <c r="BJ497" s="61"/>
      <c r="BK497" s="48"/>
      <c r="BL497" s="57"/>
      <c r="BM497" s="57"/>
      <c r="BN497" s="66"/>
      <c r="BO497" s="57"/>
      <c r="BP497" s="57"/>
      <c r="BQ497" s="57"/>
      <c r="BR497" s="57"/>
      <c r="BS497" s="57"/>
      <c r="BT497" s="57"/>
      <c r="BU497" s="66"/>
      <c r="BV497" s="61"/>
      <c r="BW497" s="61"/>
      <c r="BX497" s="65"/>
      <c r="BY497" s="63"/>
      <c r="BZ497" s="58"/>
      <c r="CA497" s="57"/>
      <c r="CC497" s="62"/>
      <c r="CM497" s="57"/>
    </row>
    <row r="498" ht="14.25" customHeight="1">
      <c r="A498" s="57"/>
      <c r="B498" s="57"/>
      <c r="C498" s="57"/>
      <c r="D498" s="58"/>
      <c r="E498" s="57"/>
      <c r="F498" s="59"/>
      <c r="G498" s="57"/>
      <c r="H498" s="57"/>
      <c r="I498" s="60"/>
      <c r="J498" s="60"/>
      <c r="K498" s="57"/>
      <c r="L498" s="48"/>
      <c r="M498" s="48"/>
      <c r="N498" s="57"/>
      <c r="V498" s="57"/>
      <c r="W498" s="61"/>
      <c r="Y498" s="61"/>
      <c r="Z498" s="62"/>
      <c r="AA498" s="61"/>
      <c r="AB498" s="63"/>
      <c r="AC498" s="57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57"/>
      <c r="AY498" s="64"/>
      <c r="AZ498" s="61"/>
      <c r="BA498" s="65"/>
      <c r="BE498" s="61"/>
      <c r="BF498" s="57"/>
      <c r="BG498" s="62"/>
      <c r="BH498" s="61"/>
      <c r="BI498" s="61"/>
      <c r="BJ498" s="61"/>
      <c r="BK498" s="48"/>
      <c r="BL498" s="57"/>
      <c r="BM498" s="57"/>
      <c r="BN498" s="66"/>
      <c r="BO498" s="57"/>
      <c r="BP498" s="57"/>
      <c r="BQ498" s="57"/>
      <c r="BR498" s="57"/>
      <c r="BS498" s="57"/>
      <c r="BT498" s="57"/>
      <c r="BU498" s="66"/>
      <c r="BV498" s="61"/>
      <c r="BW498" s="61"/>
      <c r="BX498" s="65"/>
      <c r="BY498" s="63"/>
      <c r="BZ498" s="58"/>
      <c r="CA498" s="57"/>
      <c r="CC498" s="62"/>
      <c r="CM498" s="57"/>
    </row>
    <row r="499" ht="14.25" customHeight="1">
      <c r="A499" s="57"/>
      <c r="B499" s="57"/>
      <c r="C499" s="57"/>
      <c r="D499" s="58"/>
      <c r="E499" s="57"/>
      <c r="F499" s="59"/>
      <c r="G499" s="57"/>
      <c r="H499" s="57"/>
      <c r="I499" s="60"/>
      <c r="J499" s="60"/>
      <c r="K499" s="57"/>
      <c r="L499" s="48"/>
      <c r="M499" s="48"/>
      <c r="N499" s="57"/>
      <c r="V499" s="57"/>
      <c r="W499" s="61"/>
      <c r="Y499" s="61"/>
      <c r="Z499" s="62"/>
      <c r="AA499" s="61"/>
      <c r="AB499" s="63"/>
      <c r="AC499" s="57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57"/>
      <c r="AY499" s="64"/>
      <c r="AZ499" s="61"/>
      <c r="BA499" s="65"/>
      <c r="BE499" s="61"/>
      <c r="BF499" s="57"/>
      <c r="BG499" s="62"/>
      <c r="BH499" s="61"/>
      <c r="BI499" s="61"/>
      <c r="BJ499" s="61"/>
      <c r="BK499" s="48"/>
      <c r="BL499" s="57"/>
      <c r="BM499" s="57"/>
      <c r="BN499" s="66"/>
      <c r="BO499" s="57"/>
      <c r="BP499" s="57"/>
      <c r="BQ499" s="57"/>
      <c r="BR499" s="57"/>
      <c r="BS499" s="57"/>
      <c r="BT499" s="57"/>
      <c r="BU499" s="66"/>
      <c r="BV499" s="61"/>
      <c r="BW499" s="61"/>
      <c r="BX499" s="65"/>
      <c r="BY499" s="63"/>
      <c r="BZ499" s="58"/>
      <c r="CA499" s="57"/>
      <c r="CC499" s="62"/>
      <c r="CM499" s="57"/>
    </row>
    <row r="500" ht="14.25" customHeight="1">
      <c r="A500" s="57"/>
      <c r="B500" s="57"/>
      <c r="C500" s="57"/>
      <c r="D500" s="58"/>
      <c r="E500" s="57"/>
      <c r="F500" s="59"/>
      <c r="G500" s="57"/>
      <c r="H500" s="57"/>
      <c r="I500" s="60"/>
      <c r="J500" s="60"/>
      <c r="K500" s="57"/>
      <c r="L500" s="48"/>
      <c r="M500" s="48"/>
      <c r="N500" s="57"/>
      <c r="V500" s="57"/>
      <c r="W500" s="61"/>
      <c r="Y500" s="61"/>
      <c r="Z500" s="62"/>
      <c r="AA500" s="61"/>
      <c r="AB500" s="63"/>
      <c r="AC500" s="57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57"/>
      <c r="AY500" s="64"/>
      <c r="AZ500" s="61"/>
      <c r="BA500" s="65"/>
      <c r="BE500" s="61"/>
      <c r="BF500" s="57"/>
      <c r="BG500" s="62"/>
      <c r="BH500" s="61"/>
      <c r="BI500" s="61"/>
      <c r="BJ500" s="61"/>
      <c r="BK500" s="48"/>
      <c r="BL500" s="57"/>
      <c r="BM500" s="57"/>
      <c r="BN500" s="66"/>
      <c r="BO500" s="57"/>
      <c r="BP500" s="57"/>
      <c r="BQ500" s="57"/>
      <c r="BR500" s="57"/>
      <c r="BS500" s="57"/>
      <c r="BT500" s="57"/>
      <c r="BU500" s="66"/>
      <c r="BV500" s="61"/>
      <c r="BW500" s="61"/>
      <c r="BX500" s="65"/>
      <c r="BY500" s="63"/>
      <c r="BZ500" s="58"/>
      <c r="CA500" s="57"/>
      <c r="CC500" s="62"/>
      <c r="CM500" s="57"/>
    </row>
    <row r="501" ht="14.25" customHeight="1">
      <c r="A501" s="57"/>
      <c r="B501" s="57"/>
      <c r="C501" s="57"/>
      <c r="D501" s="58"/>
      <c r="E501" s="57"/>
      <c r="F501" s="59"/>
      <c r="G501" s="57"/>
      <c r="H501" s="57"/>
      <c r="I501" s="60"/>
      <c r="J501" s="60"/>
      <c r="K501" s="57"/>
      <c r="L501" s="48"/>
      <c r="M501" s="48"/>
      <c r="N501" s="57"/>
      <c r="V501" s="57"/>
      <c r="W501" s="61"/>
      <c r="Y501" s="61"/>
      <c r="Z501" s="62"/>
      <c r="AA501" s="61"/>
      <c r="AB501" s="63"/>
      <c r="AC501" s="57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57"/>
      <c r="AY501" s="64"/>
      <c r="AZ501" s="61"/>
      <c r="BA501" s="65"/>
      <c r="BE501" s="61"/>
      <c r="BF501" s="57"/>
      <c r="BG501" s="62"/>
      <c r="BH501" s="61"/>
      <c r="BI501" s="61"/>
      <c r="BJ501" s="61"/>
      <c r="BK501" s="48"/>
      <c r="BL501" s="57"/>
      <c r="BM501" s="57"/>
      <c r="BN501" s="66"/>
      <c r="BO501" s="57"/>
      <c r="BP501" s="57"/>
      <c r="BQ501" s="57"/>
      <c r="BR501" s="57"/>
      <c r="BS501" s="57"/>
      <c r="BT501" s="57"/>
      <c r="BU501" s="66"/>
      <c r="BV501" s="61"/>
      <c r="BW501" s="61"/>
      <c r="BX501" s="65"/>
      <c r="BY501" s="63"/>
      <c r="BZ501" s="58"/>
      <c r="CA501" s="57"/>
      <c r="CC501" s="62"/>
      <c r="CM501" s="57"/>
    </row>
    <row r="502" ht="14.25" customHeight="1">
      <c r="A502" s="57"/>
      <c r="B502" s="57"/>
      <c r="C502" s="57"/>
      <c r="D502" s="58"/>
      <c r="E502" s="57"/>
      <c r="F502" s="59"/>
      <c r="G502" s="57"/>
      <c r="H502" s="57"/>
      <c r="I502" s="60"/>
      <c r="J502" s="60"/>
      <c r="K502" s="57"/>
      <c r="L502" s="48"/>
      <c r="M502" s="48"/>
      <c r="N502" s="57"/>
      <c r="V502" s="57"/>
      <c r="W502" s="61"/>
      <c r="Y502" s="61"/>
      <c r="Z502" s="62"/>
      <c r="AA502" s="61"/>
      <c r="AB502" s="63"/>
      <c r="AC502" s="57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57"/>
      <c r="AY502" s="64"/>
      <c r="AZ502" s="61"/>
      <c r="BA502" s="65"/>
      <c r="BE502" s="61"/>
      <c r="BF502" s="57"/>
      <c r="BG502" s="62"/>
      <c r="BH502" s="61"/>
      <c r="BI502" s="61"/>
      <c r="BJ502" s="61"/>
      <c r="BK502" s="48"/>
      <c r="BL502" s="57"/>
      <c r="BM502" s="57"/>
      <c r="BN502" s="66"/>
      <c r="BO502" s="57"/>
      <c r="BP502" s="57"/>
      <c r="BQ502" s="57"/>
      <c r="BR502" s="57"/>
      <c r="BS502" s="57"/>
      <c r="BT502" s="57"/>
      <c r="BU502" s="66"/>
      <c r="BV502" s="61"/>
      <c r="BW502" s="61"/>
      <c r="BX502" s="65"/>
      <c r="BY502" s="63"/>
      <c r="BZ502" s="58"/>
      <c r="CA502" s="57"/>
      <c r="CC502" s="62"/>
      <c r="CM502" s="57"/>
    </row>
    <row r="503" ht="14.25" customHeight="1">
      <c r="A503" s="57"/>
      <c r="B503" s="57"/>
      <c r="C503" s="57"/>
      <c r="D503" s="58"/>
      <c r="E503" s="57"/>
      <c r="F503" s="59"/>
      <c r="G503" s="57"/>
      <c r="H503" s="57"/>
      <c r="I503" s="60"/>
      <c r="J503" s="60"/>
      <c r="K503" s="57"/>
      <c r="L503" s="48"/>
      <c r="M503" s="48"/>
      <c r="N503" s="57"/>
      <c r="V503" s="57"/>
      <c r="W503" s="61"/>
      <c r="Y503" s="61"/>
      <c r="Z503" s="62"/>
      <c r="AA503" s="61"/>
      <c r="AB503" s="63"/>
      <c r="AC503" s="57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57"/>
      <c r="AY503" s="64"/>
      <c r="AZ503" s="61"/>
      <c r="BA503" s="65"/>
      <c r="BE503" s="61"/>
      <c r="BF503" s="57"/>
      <c r="BG503" s="62"/>
      <c r="BH503" s="61"/>
      <c r="BI503" s="61"/>
      <c r="BJ503" s="61"/>
      <c r="BK503" s="48"/>
      <c r="BL503" s="57"/>
      <c r="BM503" s="57"/>
      <c r="BN503" s="66"/>
      <c r="BO503" s="57"/>
      <c r="BP503" s="57"/>
      <c r="BQ503" s="57"/>
      <c r="BR503" s="57"/>
      <c r="BS503" s="57"/>
      <c r="BT503" s="57"/>
      <c r="BU503" s="66"/>
      <c r="BV503" s="61"/>
      <c r="BW503" s="61"/>
      <c r="BX503" s="65"/>
      <c r="BY503" s="63"/>
      <c r="BZ503" s="58"/>
      <c r="CA503" s="57"/>
      <c r="CC503" s="62"/>
      <c r="CM503" s="57"/>
    </row>
    <row r="504" ht="14.25" customHeight="1">
      <c r="A504" s="57"/>
      <c r="B504" s="57"/>
      <c r="C504" s="57"/>
      <c r="D504" s="58"/>
      <c r="E504" s="57"/>
      <c r="F504" s="59"/>
      <c r="G504" s="57"/>
      <c r="H504" s="57"/>
      <c r="I504" s="60"/>
      <c r="J504" s="60"/>
      <c r="K504" s="57"/>
      <c r="L504" s="48"/>
      <c r="M504" s="48"/>
      <c r="N504" s="57"/>
      <c r="V504" s="57"/>
      <c r="W504" s="61"/>
      <c r="Y504" s="61"/>
      <c r="Z504" s="62"/>
      <c r="AA504" s="61"/>
      <c r="AB504" s="63"/>
      <c r="AC504" s="57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57"/>
      <c r="AY504" s="64"/>
      <c r="AZ504" s="61"/>
      <c r="BA504" s="65"/>
      <c r="BE504" s="61"/>
      <c r="BF504" s="57"/>
      <c r="BG504" s="62"/>
      <c r="BH504" s="61"/>
      <c r="BI504" s="61"/>
      <c r="BJ504" s="61"/>
      <c r="BK504" s="48"/>
      <c r="BL504" s="57"/>
      <c r="BM504" s="57"/>
      <c r="BN504" s="66"/>
      <c r="BO504" s="57"/>
      <c r="BP504" s="57"/>
      <c r="BQ504" s="57"/>
      <c r="BR504" s="57"/>
      <c r="BS504" s="57"/>
      <c r="BT504" s="57"/>
      <c r="BU504" s="66"/>
      <c r="BV504" s="61"/>
      <c r="BW504" s="61"/>
      <c r="BX504" s="65"/>
      <c r="BY504" s="63"/>
      <c r="BZ504" s="58"/>
      <c r="CA504" s="57"/>
      <c r="CC504" s="62"/>
      <c r="CM504" s="57"/>
    </row>
    <row r="505" ht="14.25" customHeight="1">
      <c r="A505" s="57"/>
      <c r="B505" s="57"/>
      <c r="C505" s="57"/>
      <c r="D505" s="58"/>
      <c r="E505" s="57"/>
      <c r="F505" s="59"/>
      <c r="G505" s="57"/>
      <c r="H505" s="57"/>
      <c r="I505" s="60"/>
      <c r="J505" s="60"/>
      <c r="K505" s="57"/>
      <c r="L505" s="48"/>
      <c r="M505" s="48"/>
      <c r="N505" s="57"/>
      <c r="V505" s="57"/>
      <c r="W505" s="61"/>
      <c r="Y505" s="61"/>
      <c r="Z505" s="62"/>
      <c r="AA505" s="61"/>
      <c r="AB505" s="63"/>
      <c r="AC505" s="57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57"/>
      <c r="AY505" s="64"/>
      <c r="AZ505" s="61"/>
      <c r="BA505" s="65"/>
      <c r="BE505" s="61"/>
      <c r="BF505" s="57"/>
      <c r="BG505" s="62"/>
      <c r="BH505" s="61"/>
      <c r="BI505" s="61"/>
      <c r="BJ505" s="61"/>
      <c r="BK505" s="48"/>
      <c r="BL505" s="57"/>
      <c r="BM505" s="57"/>
      <c r="BN505" s="66"/>
      <c r="BO505" s="57"/>
      <c r="BP505" s="57"/>
      <c r="BQ505" s="57"/>
      <c r="BR505" s="57"/>
      <c r="BS505" s="57"/>
      <c r="BT505" s="57"/>
      <c r="BU505" s="66"/>
      <c r="BV505" s="61"/>
      <c r="BW505" s="61"/>
      <c r="BX505" s="65"/>
      <c r="BY505" s="63"/>
      <c r="BZ505" s="58"/>
      <c r="CA505" s="57"/>
      <c r="CC505" s="62"/>
      <c r="CM505" s="57"/>
    </row>
    <row r="506" ht="14.25" customHeight="1">
      <c r="A506" s="57"/>
      <c r="B506" s="57"/>
      <c r="C506" s="57"/>
      <c r="D506" s="58"/>
      <c r="E506" s="57"/>
      <c r="F506" s="59"/>
      <c r="G506" s="57"/>
      <c r="H506" s="57"/>
      <c r="I506" s="60"/>
      <c r="J506" s="60"/>
      <c r="K506" s="57"/>
      <c r="L506" s="48"/>
      <c r="M506" s="48"/>
      <c r="N506" s="57"/>
      <c r="V506" s="57"/>
      <c r="W506" s="61"/>
      <c r="Y506" s="61"/>
      <c r="Z506" s="62"/>
      <c r="AA506" s="61"/>
      <c r="AB506" s="63"/>
      <c r="AC506" s="57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57"/>
      <c r="AY506" s="64"/>
      <c r="AZ506" s="61"/>
      <c r="BA506" s="65"/>
      <c r="BE506" s="61"/>
      <c r="BF506" s="57"/>
      <c r="BG506" s="62"/>
      <c r="BH506" s="61"/>
      <c r="BI506" s="61"/>
      <c r="BJ506" s="61"/>
      <c r="BK506" s="48"/>
      <c r="BL506" s="57"/>
      <c r="BM506" s="57"/>
      <c r="BN506" s="66"/>
      <c r="BO506" s="57"/>
      <c r="BP506" s="57"/>
      <c r="BQ506" s="57"/>
      <c r="BR506" s="57"/>
      <c r="BS506" s="57"/>
      <c r="BT506" s="57"/>
      <c r="BU506" s="66"/>
      <c r="BV506" s="61"/>
      <c r="BW506" s="61"/>
      <c r="BX506" s="65"/>
      <c r="BY506" s="63"/>
      <c r="BZ506" s="58"/>
      <c r="CA506" s="57"/>
      <c r="CC506" s="62"/>
      <c r="CM506" s="57"/>
    </row>
    <row r="507" ht="14.25" customHeight="1">
      <c r="A507" s="57"/>
      <c r="B507" s="57"/>
      <c r="C507" s="57"/>
      <c r="D507" s="58"/>
      <c r="E507" s="57"/>
      <c r="F507" s="59"/>
      <c r="G507" s="57"/>
      <c r="H507" s="57"/>
      <c r="I507" s="60"/>
      <c r="J507" s="60"/>
      <c r="K507" s="57"/>
      <c r="L507" s="48"/>
      <c r="M507" s="48"/>
      <c r="N507" s="57"/>
      <c r="V507" s="57"/>
      <c r="W507" s="61"/>
      <c r="Y507" s="61"/>
      <c r="Z507" s="62"/>
      <c r="AA507" s="61"/>
      <c r="AB507" s="63"/>
      <c r="AC507" s="57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57"/>
      <c r="AY507" s="64"/>
      <c r="AZ507" s="61"/>
      <c r="BA507" s="65"/>
      <c r="BE507" s="61"/>
      <c r="BF507" s="57"/>
      <c r="BG507" s="62"/>
      <c r="BH507" s="61"/>
      <c r="BI507" s="61"/>
      <c r="BJ507" s="61"/>
      <c r="BK507" s="48"/>
      <c r="BL507" s="57"/>
      <c r="BM507" s="57"/>
      <c r="BN507" s="66"/>
      <c r="BO507" s="57"/>
      <c r="BP507" s="57"/>
      <c r="BQ507" s="57"/>
      <c r="BR507" s="57"/>
      <c r="BS507" s="57"/>
      <c r="BT507" s="57"/>
      <c r="BU507" s="66"/>
      <c r="BV507" s="61"/>
      <c r="BW507" s="61"/>
      <c r="BX507" s="65"/>
      <c r="BY507" s="63"/>
      <c r="BZ507" s="58"/>
      <c r="CA507" s="57"/>
      <c r="CC507" s="62"/>
      <c r="CM507" s="57"/>
    </row>
    <row r="508" ht="14.25" customHeight="1">
      <c r="A508" s="57"/>
      <c r="B508" s="57"/>
      <c r="C508" s="57"/>
      <c r="D508" s="58"/>
      <c r="E508" s="57"/>
      <c r="F508" s="59"/>
      <c r="G508" s="57"/>
      <c r="H508" s="57"/>
      <c r="I508" s="60"/>
      <c r="J508" s="60"/>
      <c r="K508" s="57"/>
      <c r="L508" s="48"/>
      <c r="M508" s="48"/>
      <c r="N508" s="57"/>
      <c r="V508" s="57"/>
      <c r="W508" s="61"/>
      <c r="Y508" s="61"/>
      <c r="Z508" s="62"/>
      <c r="AA508" s="61"/>
      <c r="AB508" s="63"/>
      <c r="AC508" s="57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57"/>
      <c r="AY508" s="64"/>
      <c r="AZ508" s="61"/>
      <c r="BA508" s="65"/>
      <c r="BE508" s="61"/>
      <c r="BF508" s="57"/>
      <c r="BG508" s="62"/>
      <c r="BH508" s="61"/>
      <c r="BI508" s="61"/>
      <c r="BJ508" s="61"/>
      <c r="BK508" s="48"/>
      <c r="BL508" s="57"/>
      <c r="BM508" s="57"/>
      <c r="BN508" s="66"/>
      <c r="BO508" s="57"/>
      <c r="BP508" s="57"/>
      <c r="BQ508" s="57"/>
      <c r="BR508" s="57"/>
      <c r="BS508" s="57"/>
      <c r="BT508" s="57"/>
      <c r="BU508" s="66"/>
      <c r="BV508" s="61"/>
      <c r="BW508" s="61"/>
      <c r="BX508" s="65"/>
      <c r="BY508" s="63"/>
      <c r="BZ508" s="58"/>
      <c r="CA508" s="57"/>
      <c r="CC508" s="62"/>
      <c r="CM508" s="57"/>
    </row>
    <row r="509" ht="14.25" customHeight="1">
      <c r="A509" s="57"/>
      <c r="B509" s="57"/>
      <c r="C509" s="57"/>
      <c r="D509" s="58"/>
      <c r="E509" s="57"/>
      <c r="F509" s="59"/>
      <c r="G509" s="57"/>
      <c r="H509" s="57"/>
      <c r="I509" s="60"/>
      <c r="J509" s="60"/>
      <c r="K509" s="57"/>
      <c r="L509" s="48"/>
      <c r="M509" s="48"/>
      <c r="N509" s="57"/>
      <c r="V509" s="57"/>
      <c r="W509" s="61"/>
      <c r="Y509" s="61"/>
      <c r="Z509" s="62"/>
      <c r="AA509" s="61"/>
      <c r="AB509" s="63"/>
      <c r="AC509" s="57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57"/>
      <c r="AY509" s="64"/>
      <c r="AZ509" s="61"/>
      <c r="BA509" s="65"/>
      <c r="BE509" s="61"/>
      <c r="BF509" s="57"/>
      <c r="BG509" s="62"/>
      <c r="BH509" s="61"/>
      <c r="BI509" s="61"/>
      <c r="BJ509" s="61"/>
      <c r="BK509" s="48"/>
      <c r="BL509" s="57"/>
      <c r="BM509" s="57"/>
      <c r="BN509" s="66"/>
      <c r="BO509" s="57"/>
      <c r="BP509" s="57"/>
      <c r="BQ509" s="57"/>
      <c r="BR509" s="57"/>
      <c r="BS509" s="57"/>
      <c r="BT509" s="57"/>
      <c r="BU509" s="66"/>
      <c r="BV509" s="61"/>
      <c r="BW509" s="61"/>
      <c r="BX509" s="65"/>
      <c r="BY509" s="63"/>
      <c r="BZ509" s="58"/>
      <c r="CA509" s="57"/>
      <c r="CC509" s="62"/>
      <c r="CM509" s="57"/>
    </row>
    <row r="510" ht="14.25" customHeight="1">
      <c r="A510" s="57"/>
      <c r="B510" s="57"/>
      <c r="C510" s="57"/>
      <c r="D510" s="58"/>
      <c r="E510" s="57"/>
      <c r="F510" s="59"/>
      <c r="G510" s="57"/>
      <c r="H510" s="57"/>
      <c r="I510" s="60"/>
      <c r="J510" s="60"/>
      <c r="K510" s="57"/>
      <c r="L510" s="48"/>
      <c r="M510" s="48"/>
      <c r="N510" s="57"/>
      <c r="V510" s="57"/>
      <c r="W510" s="61"/>
      <c r="Y510" s="61"/>
      <c r="Z510" s="62"/>
      <c r="AA510" s="61"/>
      <c r="AB510" s="63"/>
      <c r="AC510" s="57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57"/>
      <c r="AY510" s="64"/>
      <c r="AZ510" s="61"/>
      <c r="BA510" s="65"/>
      <c r="BE510" s="61"/>
      <c r="BF510" s="57"/>
      <c r="BG510" s="62"/>
      <c r="BH510" s="61"/>
      <c r="BI510" s="61"/>
      <c r="BJ510" s="61"/>
      <c r="BK510" s="48"/>
      <c r="BL510" s="57"/>
      <c r="BM510" s="57"/>
      <c r="BN510" s="66"/>
      <c r="BO510" s="57"/>
      <c r="BP510" s="57"/>
      <c r="BQ510" s="57"/>
      <c r="BR510" s="57"/>
      <c r="BS510" s="57"/>
      <c r="BT510" s="57"/>
      <c r="BU510" s="66"/>
      <c r="BV510" s="61"/>
      <c r="BW510" s="61"/>
      <c r="BX510" s="65"/>
      <c r="BY510" s="63"/>
      <c r="BZ510" s="58"/>
      <c r="CA510" s="57"/>
      <c r="CC510" s="62"/>
      <c r="CM510" s="57"/>
    </row>
    <row r="511" ht="14.25" customHeight="1">
      <c r="A511" s="57"/>
      <c r="B511" s="57"/>
      <c r="C511" s="57"/>
      <c r="D511" s="58"/>
      <c r="E511" s="57"/>
      <c r="F511" s="59"/>
      <c r="G511" s="57"/>
      <c r="H511" s="57"/>
      <c r="I511" s="60"/>
      <c r="J511" s="60"/>
      <c r="K511" s="57"/>
      <c r="L511" s="48"/>
      <c r="M511" s="48"/>
      <c r="N511" s="57"/>
      <c r="V511" s="57"/>
      <c r="W511" s="61"/>
      <c r="Y511" s="61"/>
      <c r="Z511" s="62"/>
      <c r="AA511" s="61"/>
      <c r="AB511" s="63"/>
      <c r="AC511" s="57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57"/>
      <c r="AY511" s="64"/>
      <c r="AZ511" s="61"/>
      <c r="BA511" s="65"/>
      <c r="BE511" s="61"/>
      <c r="BF511" s="57"/>
      <c r="BG511" s="62"/>
      <c r="BH511" s="61"/>
      <c r="BI511" s="61"/>
      <c r="BJ511" s="61"/>
      <c r="BK511" s="48"/>
      <c r="BL511" s="57"/>
      <c r="BM511" s="57"/>
      <c r="BN511" s="66"/>
      <c r="BO511" s="57"/>
      <c r="BP511" s="57"/>
      <c r="BQ511" s="57"/>
      <c r="BR511" s="57"/>
      <c r="BS511" s="57"/>
      <c r="BT511" s="57"/>
      <c r="BU511" s="66"/>
      <c r="BV511" s="61"/>
      <c r="BW511" s="61"/>
      <c r="BX511" s="65"/>
      <c r="BY511" s="63"/>
      <c r="BZ511" s="58"/>
      <c r="CA511" s="57"/>
      <c r="CC511" s="62"/>
      <c r="CM511" s="57"/>
    </row>
    <row r="512" ht="14.25" customHeight="1">
      <c r="A512" s="57"/>
      <c r="B512" s="57"/>
      <c r="C512" s="57"/>
      <c r="D512" s="58"/>
      <c r="E512" s="57"/>
      <c r="F512" s="59"/>
      <c r="G512" s="57"/>
      <c r="H512" s="57"/>
      <c r="I512" s="60"/>
      <c r="J512" s="60"/>
      <c r="K512" s="57"/>
      <c r="L512" s="48"/>
      <c r="M512" s="48"/>
      <c r="N512" s="57"/>
      <c r="V512" s="57"/>
      <c r="W512" s="61"/>
      <c r="Y512" s="61"/>
      <c r="Z512" s="62"/>
      <c r="AA512" s="61"/>
      <c r="AB512" s="63"/>
      <c r="AC512" s="57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57"/>
      <c r="AY512" s="64"/>
      <c r="AZ512" s="61"/>
      <c r="BA512" s="65"/>
      <c r="BE512" s="61"/>
      <c r="BF512" s="57"/>
      <c r="BG512" s="62"/>
      <c r="BH512" s="61"/>
      <c r="BI512" s="61"/>
      <c r="BJ512" s="61"/>
      <c r="BK512" s="48"/>
      <c r="BL512" s="57"/>
      <c r="BM512" s="57"/>
      <c r="BN512" s="66"/>
      <c r="BO512" s="57"/>
      <c r="BP512" s="57"/>
      <c r="BQ512" s="57"/>
      <c r="BR512" s="57"/>
      <c r="BS512" s="57"/>
      <c r="BT512" s="57"/>
      <c r="BU512" s="66"/>
      <c r="BV512" s="61"/>
      <c r="BW512" s="61"/>
      <c r="BX512" s="65"/>
      <c r="BY512" s="63"/>
      <c r="BZ512" s="58"/>
      <c r="CA512" s="57"/>
      <c r="CC512" s="62"/>
      <c r="CM512" s="57"/>
    </row>
    <row r="513" ht="14.25" customHeight="1">
      <c r="A513" s="57"/>
      <c r="B513" s="57"/>
      <c r="C513" s="57"/>
      <c r="D513" s="58"/>
      <c r="E513" s="57"/>
      <c r="F513" s="59"/>
      <c r="G513" s="57"/>
      <c r="H513" s="57"/>
      <c r="I513" s="60"/>
      <c r="J513" s="60"/>
      <c r="K513" s="57"/>
      <c r="L513" s="48"/>
      <c r="M513" s="48"/>
      <c r="N513" s="57"/>
      <c r="V513" s="57"/>
      <c r="W513" s="61"/>
      <c r="Y513" s="61"/>
      <c r="Z513" s="62"/>
      <c r="AA513" s="61"/>
      <c r="AB513" s="63"/>
      <c r="AC513" s="57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57"/>
      <c r="AY513" s="64"/>
      <c r="AZ513" s="61"/>
      <c r="BA513" s="65"/>
      <c r="BE513" s="61"/>
      <c r="BF513" s="57"/>
      <c r="BG513" s="62"/>
      <c r="BH513" s="61"/>
      <c r="BI513" s="61"/>
      <c r="BJ513" s="61"/>
      <c r="BK513" s="48"/>
      <c r="BL513" s="57"/>
      <c r="BM513" s="57"/>
      <c r="BN513" s="66"/>
      <c r="BO513" s="57"/>
      <c r="BP513" s="57"/>
      <c r="BQ513" s="57"/>
      <c r="BR513" s="57"/>
      <c r="BS513" s="57"/>
      <c r="BT513" s="57"/>
      <c r="BU513" s="66"/>
      <c r="BV513" s="61"/>
      <c r="BW513" s="61"/>
      <c r="BX513" s="65"/>
      <c r="BY513" s="63"/>
      <c r="BZ513" s="58"/>
      <c r="CA513" s="57"/>
      <c r="CC513" s="62"/>
      <c r="CM513" s="57"/>
    </row>
    <row r="514" ht="14.25" customHeight="1">
      <c r="A514" s="57"/>
      <c r="B514" s="57"/>
      <c r="C514" s="57"/>
      <c r="D514" s="58"/>
      <c r="E514" s="57"/>
      <c r="F514" s="59"/>
      <c r="G514" s="57"/>
      <c r="H514" s="57"/>
      <c r="I514" s="60"/>
      <c r="J514" s="60"/>
      <c r="K514" s="57"/>
      <c r="L514" s="48"/>
      <c r="M514" s="48"/>
      <c r="N514" s="57"/>
      <c r="V514" s="57"/>
      <c r="W514" s="61"/>
      <c r="Y514" s="61"/>
      <c r="Z514" s="62"/>
      <c r="AA514" s="61"/>
      <c r="AB514" s="63"/>
      <c r="AC514" s="57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57"/>
      <c r="AY514" s="64"/>
      <c r="AZ514" s="61"/>
      <c r="BA514" s="65"/>
      <c r="BE514" s="61"/>
      <c r="BF514" s="57"/>
      <c r="BG514" s="62"/>
      <c r="BH514" s="61"/>
      <c r="BI514" s="61"/>
      <c r="BJ514" s="61"/>
      <c r="BK514" s="48"/>
      <c r="BL514" s="57"/>
      <c r="BM514" s="57"/>
      <c r="BN514" s="66"/>
      <c r="BO514" s="57"/>
      <c r="BP514" s="57"/>
      <c r="BQ514" s="57"/>
      <c r="BR514" s="57"/>
      <c r="BS514" s="57"/>
      <c r="BT514" s="57"/>
      <c r="BU514" s="66"/>
      <c r="BV514" s="61"/>
      <c r="BW514" s="61"/>
      <c r="BX514" s="65"/>
      <c r="BY514" s="63"/>
      <c r="BZ514" s="58"/>
      <c r="CA514" s="57"/>
      <c r="CC514" s="62"/>
      <c r="CM514" s="57"/>
    </row>
    <row r="515" ht="14.25" customHeight="1">
      <c r="A515" s="57"/>
      <c r="B515" s="57"/>
      <c r="C515" s="57"/>
      <c r="D515" s="58"/>
      <c r="E515" s="57"/>
      <c r="F515" s="59"/>
      <c r="G515" s="57"/>
      <c r="H515" s="57"/>
      <c r="I515" s="60"/>
      <c r="J515" s="60"/>
      <c r="K515" s="57"/>
      <c r="L515" s="48"/>
      <c r="M515" s="48"/>
      <c r="N515" s="57"/>
      <c r="V515" s="57"/>
      <c r="W515" s="61"/>
      <c r="Y515" s="61"/>
      <c r="Z515" s="62"/>
      <c r="AA515" s="61"/>
      <c r="AB515" s="63"/>
      <c r="AC515" s="57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57"/>
      <c r="AY515" s="64"/>
      <c r="AZ515" s="61"/>
      <c r="BA515" s="65"/>
      <c r="BE515" s="61"/>
      <c r="BF515" s="57"/>
      <c r="BG515" s="62"/>
      <c r="BH515" s="61"/>
      <c r="BI515" s="61"/>
      <c r="BJ515" s="61"/>
      <c r="BK515" s="48"/>
      <c r="BL515" s="57"/>
      <c r="BM515" s="57"/>
      <c r="BN515" s="66"/>
      <c r="BO515" s="57"/>
      <c r="BP515" s="57"/>
      <c r="BQ515" s="57"/>
      <c r="BR515" s="57"/>
      <c r="BS515" s="57"/>
      <c r="BT515" s="57"/>
      <c r="BU515" s="66"/>
      <c r="BV515" s="61"/>
      <c r="BW515" s="61"/>
      <c r="BX515" s="65"/>
      <c r="BY515" s="63"/>
      <c r="BZ515" s="58"/>
      <c r="CA515" s="57"/>
      <c r="CC515" s="62"/>
      <c r="CM515" s="57"/>
    </row>
    <row r="516" ht="14.25" customHeight="1">
      <c r="A516" s="57"/>
      <c r="B516" s="57"/>
      <c r="C516" s="57"/>
      <c r="D516" s="58"/>
      <c r="E516" s="57"/>
      <c r="F516" s="59"/>
      <c r="G516" s="57"/>
      <c r="H516" s="57"/>
      <c r="I516" s="60"/>
      <c r="J516" s="60"/>
      <c r="K516" s="57"/>
      <c r="L516" s="48"/>
      <c r="M516" s="48"/>
      <c r="N516" s="57"/>
      <c r="V516" s="57"/>
      <c r="W516" s="61"/>
      <c r="Y516" s="61"/>
      <c r="Z516" s="62"/>
      <c r="AA516" s="61"/>
      <c r="AB516" s="63"/>
      <c r="AC516" s="57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57"/>
      <c r="AY516" s="64"/>
      <c r="AZ516" s="61"/>
      <c r="BA516" s="65"/>
      <c r="BE516" s="61"/>
      <c r="BF516" s="57"/>
      <c r="BG516" s="62"/>
      <c r="BH516" s="61"/>
      <c r="BI516" s="61"/>
      <c r="BJ516" s="61"/>
      <c r="BK516" s="48"/>
      <c r="BL516" s="57"/>
      <c r="BM516" s="57"/>
      <c r="BN516" s="66"/>
      <c r="BO516" s="57"/>
      <c r="BP516" s="57"/>
      <c r="BQ516" s="57"/>
      <c r="BR516" s="57"/>
      <c r="BS516" s="57"/>
      <c r="BT516" s="57"/>
      <c r="BU516" s="66"/>
      <c r="BV516" s="61"/>
      <c r="BW516" s="61"/>
      <c r="BX516" s="65"/>
      <c r="BY516" s="63"/>
      <c r="BZ516" s="58"/>
      <c r="CA516" s="57"/>
      <c r="CC516" s="62"/>
      <c r="CM516" s="57"/>
    </row>
    <row r="517" ht="14.25" customHeight="1">
      <c r="A517" s="57"/>
      <c r="B517" s="57"/>
      <c r="C517" s="57"/>
      <c r="D517" s="58"/>
      <c r="E517" s="57"/>
      <c r="F517" s="59"/>
      <c r="G517" s="57"/>
      <c r="H517" s="57"/>
      <c r="I517" s="60"/>
      <c r="J517" s="60"/>
      <c r="K517" s="57"/>
      <c r="L517" s="48"/>
      <c r="M517" s="48"/>
      <c r="N517" s="57"/>
      <c r="V517" s="57"/>
      <c r="W517" s="61"/>
      <c r="Y517" s="61"/>
      <c r="Z517" s="62"/>
      <c r="AA517" s="61"/>
      <c r="AB517" s="63"/>
      <c r="AC517" s="57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57"/>
      <c r="AY517" s="64"/>
      <c r="AZ517" s="61"/>
      <c r="BA517" s="65"/>
      <c r="BE517" s="61"/>
      <c r="BF517" s="57"/>
      <c r="BG517" s="62"/>
      <c r="BH517" s="61"/>
      <c r="BI517" s="61"/>
      <c r="BJ517" s="61"/>
      <c r="BK517" s="48"/>
      <c r="BL517" s="57"/>
      <c r="BM517" s="57"/>
      <c r="BN517" s="66"/>
      <c r="BO517" s="57"/>
      <c r="BP517" s="57"/>
      <c r="BQ517" s="57"/>
      <c r="BR517" s="57"/>
      <c r="BS517" s="57"/>
      <c r="BT517" s="57"/>
      <c r="BU517" s="66"/>
      <c r="BV517" s="61"/>
      <c r="BW517" s="61"/>
      <c r="BX517" s="65"/>
      <c r="BY517" s="63"/>
      <c r="BZ517" s="58"/>
      <c r="CA517" s="57"/>
      <c r="CC517" s="62"/>
      <c r="CM517" s="57"/>
    </row>
    <row r="518" ht="14.25" customHeight="1">
      <c r="A518" s="57"/>
      <c r="B518" s="57"/>
      <c r="C518" s="57"/>
      <c r="D518" s="58"/>
      <c r="E518" s="57"/>
      <c r="F518" s="59"/>
      <c r="G518" s="57"/>
      <c r="H518" s="57"/>
      <c r="I518" s="60"/>
      <c r="J518" s="60"/>
      <c r="K518" s="57"/>
      <c r="L518" s="48"/>
      <c r="M518" s="48"/>
      <c r="N518" s="57"/>
      <c r="V518" s="57"/>
      <c r="W518" s="61"/>
      <c r="Y518" s="61"/>
      <c r="Z518" s="62"/>
      <c r="AA518" s="61"/>
      <c r="AB518" s="63"/>
      <c r="AC518" s="57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57"/>
      <c r="AY518" s="64"/>
      <c r="AZ518" s="61"/>
      <c r="BA518" s="65"/>
      <c r="BE518" s="61"/>
      <c r="BF518" s="57"/>
      <c r="BG518" s="62"/>
      <c r="BH518" s="61"/>
      <c r="BI518" s="61"/>
      <c r="BJ518" s="61"/>
      <c r="BK518" s="48"/>
      <c r="BL518" s="57"/>
      <c r="BM518" s="57"/>
      <c r="BN518" s="66"/>
      <c r="BO518" s="57"/>
      <c r="BP518" s="57"/>
      <c r="BQ518" s="57"/>
      <c r="BR518" s="57"/>
      <c r="BS518" s="57"/>
      <c r="BT518" s="57"/>
      <c r="BU518" s="66"/>
      <c r="BV518" s="61"/>
      <c r="BW518" s="61"/>
      <c r="BX518" s="65"/>
      <c r="BY518" s="63"/>
      <c r="BZ518" s="58"/>
      <c r="CA518" s="57"/>
      <c r="CC518" s="62"/>
      <c r="CM518" s="57"/>
    </row>
    <row r="519" ht="14.25" customHeight="1">
      <c r="A519" s="57"/>
      <c r="B519" s="57"/>
      <c r="C519" s="57"/>
      <c r="D519" s="58"/>
      <c r="E519" s="57"/>
      <c r="F519" s="59"/>
      <c r="G519" s="57"/>
      <c r="H519" s="57"/>
      <c r="I519" s="60"/>
      <c r="J519" s="60"/>
      <c r="K519" s="57"/>
      <c r="L519" s="48"/>
      <c r="M519" s="48"/>
      <c r="N519" s="57"/>
      <c r="V519" s="57"/>
      <c r="W519" s="61"/>
      <c r="Y519" s="61"/>
      <c r="Z519" s="62"/>
      <c r="AA519" s="61"/>
      <c r="AB519" s="63"/>
      <c r="AC519" s="57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57"/>
      <c r="AY519" s="64"/>
      <c r="AZ519" s="61"/>
      <c r="BA519" s="65"/>
      <c r="BE519" s="61"/>
      <c r="BF519" s="57"/>
      <c r="BG519" s="62"/>
      <c r="BH519" s="61"/>
      <c r="BI519" s="61"/>
      <c r="BJ519" s="61"/>
      <c r="BK519" s="48"/>
      <c r="BL519" s="57"/>
      <c r="BM519" s="57"/>
      <c r="BN519" s="66"/>
      <c r="BO519" s="57"/>
      <c r="BP519" s="57"/>
      <c r="BQ519" s="57"/>
      <c r="BR519" s="57"/>
      <c r="BS519" s="57"/>
      <c r="BT519" s="57"/>
      <c r="BU519" s="66"/>
      <c r="BV519" s="61"/>
      <c r="BW519" s="61"/>
      <c r="BX519" s="65"/>
      <c r="BY519" s="63"/>
      <c r="BZ519" s="58"/>
      <c r="CA519" s="57"/>
      <c r="CC519" s="62"/>
      <c r="CM519" s="57"/>
    </row>
    <row r="520" ht="14.25" customHeight="1">
      <c r="A520" s="57"/>
      <c r="B520" s="57"/>
      <c r="C520" s="57"/>
      <c r="D520" s="58"/>
      <c r="E520" s="57"/>
      <c r="F520" s="59"/>
      <c r="G520" s="57"/>
      <c r="H520" s="57"/>
      <c r="I520" s="60"/>
      <c r="J520" s="60"/>
      <c r="K520" s="57"/>
      <c r="L520" s="48"/>
      <c r="M520" s="48"/>
      <c r="N520" s="57"/>
      <c r="V520" s="57"/>
      <c r="W520" s="61"/>
      <c r="Y520" s="61"/>
      <c r="Z520" s="62"/>
      <c r="AA520" s="61"/>
      <c r="AB520" s="63"/>
      <c r="AC520" s="57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57"/>
      <c r="AY520" s="64"/>
      <c r="AZ520" s="61"/>
      <c r="BA520" s="65"/>
      <c r="BE520" s="61"/>
      <c r="BF520" s="57"/>
      <c r="BG520" s="62"/>
      <c r="BH520" s="61"/>
      <c r="BI520" s="61"/>
      <c r="BJ520" s="61"/>
      <c r="BK520" s="48"/>
      <c r="BL520" s="57"/>
      <c r="BM520" s="57"/>
      <c r="BN520" s="66"/>
      <c r="BO520" s="57"/>
      <c r="BP520" s="57"/>
      <c r="BQ520" s="57"/>
      <c r="BR520" s="57"/>
      <c r="BS520" s="57"/>
      <c r="BT520" s="57"/>
      <c r="BU520" s="66"/>
      <c r="BV520" s="61"/>
      <c r="BW520" s="61"/>
      <c r="BX520" s="65"/>
      <c r="BY520" s="63"/>
      <c r="BZ520" s="58"/>
      <c r="CA520" s="57"/>
      <c r="CC520" s="62"/>
      <c r="CM520" s="57"/>
    </row>
    <row r="521" ht="14.25" customHeight="1">
      <c r="A521" s="57"/>
      <c r="B521" s="57"/>
      <c r="C521" s="57"/>
      <c r="D521" s="58"/>
      <c r="E521" s="57"/>
      <c r="F521" s="59"/>
      <c r="G521" s="57"/>
      <c r="H521" s="57"/>
      <c r="I521" s="60"/>
      <c r="J521" s="60"/>
      <c r="K521" s="57"/>
      <c r="L521" s="48"/>
      <c r="M521" s="48"/>
      <c r="N521" s="57"/>
      <c r="V521" s="57"/>
      <c r="W521" s="61"/>
      <c r="Y521" s="61"/>
      <c r="Z521" s="62"/>
      <c r="AA521" s="61"/>
      <c r="AB521" s="63"/>
      <c r="AC521" s="57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57"/>
      <c r="AY521" s="64"/>
      <c r="AZ521" s="61"/>
      <c r="BA521" s="65"/>
      <c r="BE521" s="61"/>
      <c r="BF521" s="57"/>
      <c r="BG521" s="62"/>
      <c r="BH521" s="61"/>
      <c r="BI521" s="61"/>
      <c r="BJ521" s="61"/>
      <c r="BK521" s="48"/>
      <c r="BL521" s="57"/>
      <c r="BM521" s="57"/>
      <c r="BN521" s="66"/>
      <c r="BO521" s="57"/>
      <c r="BP521" s="57"/>
      <c r="BQ521" s="57"/>
      <c r="BR521" s="57"/>
      <c r="BS521" s="57"/>
      <c r="BT521" s="57"/>
      <c r="BU521" s="66"/>
      <c r="BV521" s="61"/>
      <c r="BW521" s="61"/>
      <c r="BX521" s="65"/>
      <c r="BY521" s="63"/>
      <c r="BZ521" s="58"/>
      <c r="CA521" s="57"/>
      <c r="CC521" s="62"/>
      <c r="CM521" s="57"/>
    </row>
    <row r="522" ht="14.25" customHeight="1">
      <c r="A522" s="57"/>
      <c r="B522" s="57"/>
      <c r="C522" s="57"/>
      <c r="D522" s="58"/>
      <c r="E522" s="57"/>
      <c r="F522" s="59"/>
      <c r="G522" s="57"/>
      <c r="H522" s="57"/>
      <c r="I522" s="60"/>
      <c r="J522" s="60"/>
      <c r="K522" s="57"/>
      <c r="L522" s="48"/>
      <c r="M522" s="48"/>
      <c r="N522" s="57"/>
      <c r="V522" s="57"/>
      <c r="W522" s="61"/>
      <c r="Y522" s="61"/>
      <c r="Z522" s="62"/>
      <c r="AA522" s="61"/>
      <c r="AB522" s="63"/>
      <c r="AC522" s="57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57"/>
      <c r="AY522" s="64"/>
      <c r="AZ522" s="61"/>
      <c r="BA522" s="65"/>
      <c r="BE522" s="61"/>
      <c r="BF522" s="57"/>
      <c r="BG522" s="62"/>
      <c r="BH522" s="61"/>
      <c r="BI522" s="61"/>
      <c r="BJ522" s="61"/>
      <c r="BK522" s="48"/>
      <c r="BL522" s="57"/>
      <c r="BM522" s="57"/>
      <c r="BN522" s="66"/>
      <c r="BO522" s="57"/>
      <c r="BP522" s="57"/>
      <c r="BQ522" s="57"/>
      <c r="BR522" s="57"/>
      <c r="BS522" s="57"/>
      <c r="BT522" s="57"/>
      <c r="BU522" s="66"/>
      <c r="BV522" s="61"/>
      <c r="BW522" s="61"/>
      <c r="BX522" s="65"/>
      <c r="BY522" s="63"/>
      <c r="BZ522" s="58"/>
      <c r="CA522" s="57"/>
      <c r="CC522" s="62"/>
      <c r="CM522" s="57"/>
    </row>
    <row r="523" ht="14.25" customHeight="1">
      <c r="A523" s="57"/>
      <c r="B523" s="57"/>
      <c r="C523" s="57"/>
      <c r="D523" s="58"/>
      <c r="E523" s="57"/>
      <c r="F523" s="59"/>
      <c r="G523" s="57"/>
      <c r="H523" s="57"/>
      <c r="I523" s="60"/>
      <c r="J523" s="60"/>
      <c r="K523" s="57"/>
      <c r="L523" s="48"/>
      <c r="M523" s="48"/>
      <c r="N523" s="57"/>
      <c r="V523" s="57"/>
      <c r="W523" s="61"/>
      <c r="Y523" s="61"/>
      <c r="Z523" s="62"/>
      <c r="AA523" s="61"/>
      <c r="AB523" s="63"/>
      <c r="AC523" s="57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57"/>
      <c r="AY523" s="64"/>
      <c r="AZ523" s="61"/>
      <c r="BA523" s="65"/>
      <c r="BE523" s="61"/>
      <c r="BF523" s="57"/>
      <c r="BG523" s="62"/>
      <c r="BH523" s="61"/>
      <c r="BI523" s="61"/>
      <c r="BJ523" s="61"/>
      <c r="BK523" s="48"/>
      <c r="BL523" s="57"/>
      <c r="BM523" s="57"/>
      <c r="BN523" s="66"/>
      <c r="BO523" s="57"/>
      <c r="BP523" s="57"/>
      <c r="BQ523" s="57"/>
      <c r="BR523" s="57"/>
      <c r="BS523" s="57"/>
      <c r="BT523" s="57"/>
      <c r="BU523" s="66"/>
      <c r="BV523" s="61"/>
      <c r="BW523" s="61"/>
      <c r="BX523" s="65"/>
      <c r="BY523" s="63"/>
      <c r="BZ523" s="58"/>
      <c r="CA523" s="57"/>
      <c r="CC523" s="62"/>
      <c r="CM523" s="57"/>
    </row>
    <row r="524" ht="14.25" customHeight="1">
      <c r="A524" s="57"/>
      <c r="B524" s="57"/>
      <c r="C524" s="57"/>
      <c r="D524" s="58"/>
      <c r="E524" s="57"/>
      <c r="F524" s="59"/>
      <c r="G524" s="57"/>
      <c r="H524" s="57"/>
      <c r="I524" s="60"/>
      <c r="J524" s="60"/>
      <c r="K524" s="57"/>
      <c r="L524" s="48"/>
      <c r="M524" s="48"/>
      <c r="N524" s="57"/>
      <c r="V524" s="57"/>
      <c r="W524" s="61"/>
      <c r="Y524" s="61"/>
      <c r="Z524" s="62"/>
      <c r="AA524" s="61"/>
      <c r="AB524" s="63"/>
      <c r="AC524" s="57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57"/>
      <c r="AY524" s="64"/>
      <c r="AZ524" s="61"/>
      <c r="BA524" s="65"/>
      <c r="BE524" s="61"/>
      <c r="BF524" s="57"/>
      <c r="BG524" s="62"/>
      <c r="BH524" s="61"/>
      <c r="BI524" s="61"/>
      <c r="BJ524" s="61"/>
      <c r="BK524" s="48"/>
      <c r="BL524" s="57"/>
      <c r="BM524" s="57"/>
      <c r="BN524" s="66"/>
      <c r="BO524" s="57"/>
      <c r="BP524" s="57"/>
      <c r="BQ524" s="57"/>
      <c r="BR524" s="57"/>
      <c r="BS524" s="57"/>
      <c r="BT524" s="57"/>
      <c r="BU524" s="66"/>
      <c r="BV524" s="61"/>
      <c r="BW524" s="61"/>
      <c r="BX524" s="65"/>
      <c r="BY524" s="63"/>
      <c r="BZ524" s="58"/>
      <c r="CA524" s="57"/>
      <c r="CC524" s="62"/>
      <c r="CM524" s="57"/>
    </row>
    <row r="525" ht="14.25" customHeight="1">
      <c r="A525" s="57"/>
      <c r="B525" s="57"/>
      <c r="C525" s="57"/>
      <c r="D525" s="58"/>
      <c r="E525" s="57"/>
      <c r="F525" s="59"/>
      <c r="G525" s="57"/>
      <c r="H525" s="57"/>
      <c r="I525" s="60"/>
      <c r="J525" s="60"/>
      <c r="K525" s="57"/>
      <c r="L525" s="48"/>
      <c r="M525" s="48"/>
      <c r="N525" s="57"/>
      <c r="V525" s="57"/>
      <c r="W525" s="61"/>
      <c r="Y525" s="61"/>
      <c r="Z525" s="62"/>
      <c r="AA525" s="61"/>
      <c r="AB525" s="63"/>
      <c r="AC525" s="57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57"/>
      <c r="AY525" s="64"/>
      <c r="AZ525" s="61"/>
      <c r="BA525" s="65"/>
      <c r="BE525" s="61"/>
      <c r="BF525" s="57"/>
      <c r="BG525" s="62"/>
      <c r="BH525" s="61"/>
      <c r="BI525" s="61"/>
      <c r="BJ525" s="61"/>
      <c r="BK525" s="48"/>
      <c r="BL525" s="57"/>
      <c r="BM525" s="57"/>
      <c r="BN525" s="66"/>
      <c r="BO525" s="57"/>
      <c r="BP525" s="57"/>
      <c r="BQ525" s="57"/>
      <c r="BR525" s="57"/>
      <c r="BS525" s="57"/>
      <c r="BT525" s="57"/>
      <c r="BU525" s="66"/>
      <c r="BV525" s="61"/>
      <c r="BW525" s="61"/>
      <c r="BX525" s="65"/>
      <c r="BY525" s="63"/>
      <c r="BZ525" s="58"/>
      <c r="CA525" s="57"/>
      <c r="CC525" s="62"/>
      <c r="CM525" s="57"/>
    </row>
    <row r="526" ht="14.25" customHeight="1">
      <c r="A526" s="57"/>
      <c r="B526" s="57"/>
      <c r="C526" s="57"/>
      <c r="D526" s="58"/>
      <c r="E526" s="57"/>
      <c r="F526" s="59"/>
      <c r="G526" s="57"/>
      <c r="H526" s="57"/>
      <c r="I526" s="60"/>
      <c r="J526" s="60"/>
      <c r="K526" s="57"/>
      <c r="L526" s="48"/>
      <c r="M526" s="48"/>
      <c r="N526" s="57"/>
      <c r="V526" s="57"/>
      <c r="W526" s="61"/>
      <c r="Y526" s="61"/>
      <c r="Z526" s="62"/>
      <c r="AA526" s="61"/>
      <c r="AB526" s="63"/>
      <c r="AC526" s="57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57"/>
      <c r="AY526" s="64"/>
      <c r="AZ526" s="61"/>
      <c r="BA526" s="65"/>
      <c r="BE526" s="61"/>
      <c r="BF526" s="57"/>
      <c r="BG526" s="62"/>
      <c r="BH526" s="61"/>
      <c r="BI526" s="61"/>
      <c r="BJ526" s="61"/>
      <c r="BK526" s="48"/>
      <c r="BL526" s="57"/>
      <c r="BM526" s="57"/>
      <c r="BN526" s="66"/>
      <c r="BO526" s="57"/>
      <c r="BP526" s="57"/>
      <c r="BQ526" s="57"/>
      <c r="BR526" s="57"/>
      <c r="BS526" s="57"/>
      <c r="BT526" s="57"/>
      <c r="BU526" s="66"/>
      <c r="BV526" s="61"/>
      <c r="BW526" s="61"/>
      <c r="BX526" s="65"/>
      <c r="BY526" s="63"/>
      <c r="BZ526" s="58"/>
      <c r="CA526" s="57"/>
      <c r="CC526" s="62"/>
      <c r="CM526" s="57"/>
    </row>
    <row r="527" ht="14.25" customHeight="1">
      <c r="A527" s="57"/>
      <c r="B527" s="57"/>
      <c r="C527" s="57"/>
      <c r="D527" s="58"/>
      <c r="E527" s="57"/>
      <c r="F527" s="59"/>
      <c r="G527" s="57"/>
      <c r="H527" s="57"/>
      <c r="I527" s="60"/>
      <c r="J527" s="60"/>
      <c r="K527" s="57"/>
      <c r="L527" s="48"/>
      <c r="M527" s="48"/>
      <c r="N527" s="57"/>
      <c r="V527" s="57"/>
      <c r="W527" s="61"/>
      <c r="Y527" s="61"/>
      <c r="Z527" s="62"/>
      <c r="AA527" s="61"/>
      <c r="AB527" s="63"/>
      <c r="AC527" s="57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57"/>
      <c r="AY527" s="64"/>
      <c r="AZ527" s="61"/>
      <c r="BA527" s="65"/>
      <c r="BE527" s="61"/>
      <c r="BF527" s="57"/>
      <c r="BG527" s="62"/>
      <c r="BH527" s="61"/>
      <c r="BI527" s="61"/>
      <c r="BJ527" s="61"/>
      <c r="BK527" s="48"/>
      <c r="BL527" s="57"/>
      <c r="BM527" s="57"/>
      <c r="BN527" s="66"/>
      <c r="BO527" s="57"/>
      <c r="BP527" s="57"/>
      <c r="BQ527" s="57"/>
      <c r="BR527" s="57"/>
      <c r="BS527" s="57"/>
      <c r="BT527" s="57"/>
      <c r="BU527" s="66"/>
      <c r="BV527" s="61"/>
      <c r="BW527" s="61"/>
      <c r="BX527" s="65"/>
      <c r="BY527" s="63"/>
      <c r="BZ527" s="58"/>
      <c r="CA527" s="57"/>
      <c r="CC527" s="62"/>
      <c r="CM527" s="57"/>
    </row>
    <row r="528" ht="14.25" customHeight="1">
      <c r="A528" s="57"/>
      <c r="B528" s="57"/>
      <c r="C528" s="57"/>
      <c r="D528" s="58"/>
      <c r="E528" s="57"/>
      <c r="F528" s="59"/>
      <c r="G528" s="57"/>
      <c r="H528" s="57"/>
      <c r="I528" s="60"/>
      <c r="J528" s="60"/>
      <c r="K528" s="57"/>
      <c r="L528" s="48"/>
      <c r="M528" s="48"/>
      <c r="N528" s="57"/>
      <c r="V528" s="57"/>
      <c r="W528" s="61"/>
      <c r="Y528" s="61"/>
      <c r="Z528" s="62"/>
      <c r="AA528" s="61"/>
      <c r="AB528" s="63"/>
      <c r="AC528" s="57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57"/>
      <c r="AY528" s="64"/>
      <c r="AZ528" s="61"/>
      <c r="BA528" s="65"/>
      <c r="BE528" s="61"/>
      <c r="BF528" s="57"/>
      <c r="BG528" s="62"/>
      <c r="BH528" s="61"/>
      <c r="BI528" s="61"/>
      <c r="BJ528" s="61"/>
      <c r="BK528" s="48"/>
      <c r="BL528" s="57"/>
      <c r="BM528" s="57"/>
      <c r="BN528" s="66"/>
      <c r="BO528" s="57"/>
      <c r="BP528" s="57"/>
      <c r="BQ528" s="57"/>
      <c r="BR528" s="57"/>
      <c r="BS528" s="57"/>
      <c r="BT528" s="57"/>
      <c r="BU528" s="66"/>
      <c r="BV528" s="61"/>
      <c r="BW528" s="61"/>
      <c r="BX528" s="65"/>
      <c r="BY528" s="63"/>
      <c r="BZ528" s="58"/>
      <c r="CA528" s="57"/>
      <c r="CC528" s="62"/>
      <c r="CM528" s="57"/>
    </row>
    <row r="529" ht="14.25" customHeight="1">
      <c r="A529" s="57"/>
      <c r="B529" s="57"/>
      <c r="C529" s="57"/>
      <c r="D529" s="58"/>
      <c r="E529" s="57"/>
      <c r="F529" s="59"/>
      <c r="G529" s="57"/>
      <c r="H529" s="57"/>
      <c r="I529" s="60"/>
      <c r="J529" s="60"/>
      <c r="K529" s="57"/>
      <c r="L529" s="48"/>
      <c r="M529" s="48"/>
      <c r="N529" s="57"/>
      <c r="V529" s="57"/>
      <c r="W529" s="61"/>
      <c r="Y529" s="61"/>
      <c r="Z529" s="62"/>
      <c r="AA529" s="61"/>
      <c r="AB529" s="63"/>
      <c r="AC529" s="57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57"/>
      <c r="AY529" s="64"/>
      <c r="AZ529" s="61"/>
      <c r="BA529" s="65"/>
      <c r="BE529" s="61"/>
      <c r="BF529" s="57"/>
      <c r="BG529" s="62"/>
      <c r="BH529" s="61"/>
      <c r="BI529" s="61"/>
      <c r="BJ529" s="61"/>
      <c r="BK529" s="48"/>
      <c r="BL529" s="57"/>
      <c r="BM529" s="57"/>
      <c r="BN529" s="66"/>
      <c r="BO529" s="57"/>
      <c r="BP529" s="57"/>
      <c r="BQ529" s="57"/>
      <c r="BR529" s="57"/>
      <c r="BS529" s="57"/>
      <c r="BT529" s="57"/>
      <c r="BU529" s="66"/>
      <c r="BV529" s="61"/>
      <c r="BW529" s="61"/>
      <c r="BX529" s="65"/>
      <c r="BY529" s="63"/>
      <c r="BZ529" s="58"/>
      <c r="CA529" s="57"/>
      <c r="CC529" s="62"/>
      <c r="CM529" s="57"/>
    </row>
    <row r="530" ht="14.25" customHeight="1">
      <c r="A530" s="57"/>
      <c r="B530" s="57"/>
      <c r="C530" s="57"/>
      <c r="D530" s="58"/>
      <c r="E530" s="57"/>
      <c r="F530" s="59"/>
      <c r="G530" s="57"/>
      <c r="H530" s="57"/>
      <c r="I530" s="60"/>
      <c r="J530" s="60"/>
      <c r="K530" s="57"/>
      <c r="L530" s="48"/>
      <c r="M530" s="48"/>
      <c r="N530" s="57"/>
      <c r="V530" s="57"/>
      <c r="W530" s="61"/>
      <c r="Y530" s="61"/>
      <c r="Z530" s="62"/>
      <c r="AA530" s="61"/>
      <c r="AB530" s="63"/>
      <c r="AC530" s="57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57"/>
      <c r="AY530" s="64"/>
      <c r="AZ530" s="61"/>
      <c r="BA530" s="65"/>
      <c r="BE530" s="61"/>
      <c r="BF530" s="57"/>
      <c r="BG530" s="62"/>
      <c r="BH530" s="61"/>
      <c r="BI530" s="61"/>
      <c r="BJ530" s="61"/>
      <c r="BK530" s="48"/>
      <c r="BL530" s="57"/>
      <c r="BM530" s="57"/>
      <c r="BN530" s="66"/>
      <c r="BO530" s="57"/>
      <c r="BP530" s="57"/>
      <c r="BQ530" s="57"/>
      <c r="BR530" s="57"/>
      <c r="BS530" s="57"/>
      <c r="BT530" s="57"/>
      <c r="BU530" s="66"/>
      <c r="BV530" s="61"/>
      <c r="BW530" s="61"/>
      <c r="BX530" s="65"/>
      <c r="BY530" s="63"/>
      <c r="BZ530" s="58"/>
      <c r="CA530" s="57"/>
      <c r="CC530" s="62"/>
      <c r="CM530" s="57"/>
    </row>
    <row r="531" ht="14.25" customHeight="1">
      <c r="A531" s="57"/>
      <c r="B531" s="57"/>
      <c r="C531" s="57"/>
      <c r="D531" s="58"/>
      <c r="E531" s="57"/>
      <c r="F531" s="59"/>
      <c r="G531" s="57"/>
      <c r="H531" s="57"/>
      <c r="I531" s="60"/>
      <c r="J531" s="60"/>
      <c r="K531" s="57"/>
      <c r="L531" s="48"/>
      <c r="M531" s="48"/>
      <c r="N531" s="57"/>
      <c r="V531" s="57"/>
      <c r="W531" s="61"/>
      <c r="Y531" s="61"/>
      <c r="Z531" s="62"/>
      <c r="AA531" s="61"/>
      <c r="AB531" s="63"/>
      <c r="AC531" s="57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57"/>
      <c r="AY531" s="64"/>
      <c r="AZ531" s="61"/>
      <c r="BA531" s="65"/>
      <c r="BE531" s="61"/>
      <c r="BF531" s="57"/>
      <c r="BG531" s="62"/>
      <c r="BH531" s="61"/>
      <c r="BI531" s="61"/>
      <c r="BJ531" s="61"/>
      <c r="BK531" s="48"/>
      <c r="BL531" s="57"/>
      <c r="BM531" s="57"/>
      <c r="BN531" s="66"/>
      <c r="BO531" s="57"/>
      <c r="BP531" s="57"/>
      <c r="BQ531" s="57"/>
      <c r="BR531" s="57"/>
      <c r="BS531" s="57"/>
      <c r="BT531" s="57"/>
      <c r="BU531" s="66"/>
      <c r="BV531" s="61"/>
      <c r="BW531" s="61"/>
      <c r="BX531" s="65"/>
      <c r="BY531" s="63"/>
      <c r="BZ531" s="58"/>
      <c r="CA531" s="57"/>
      <c r="CC531" s="62"/>
      <c r="CM531" s="57"/>
    </row>
    <row r="532" ht="14.25" customHeight="1">
      <c r="A532" s="57"/>
      <c r="B532" s="57"/>
      <c r="C532" s="57"/>
      <c r="D532" s="58"/>
      <c r="E532" s="57"/>
      <c r="F532" s="59"/>
      <c r="G532" s="57"/>
      <c r="H532" s="57"/>
      <c r="I532" s="60"/>
      <c r="J532" s="60"/>
      <c r="K532" s="57"/>
      <c r="L532" s="48"/>
      <c r="M532" s="48"/>
      <c r="N532" s="57"/>
      <c r="V532" s="57"/>
      <c r="W532" s="61"/>
      <c r="Y532" s="61"/>
      <c r="Z532" s="62"/>
      <c r="AA532" s="61"/>
      <c r="AB532" s="63"/>
      <c r="AC532" s="57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57"/>
      <c r="AY532" s="64"/>
      <c r="AZ532" s="61"/>
      <c r="BA532" s="65"/>
      <c r="BE532" s="61"/>
      <c r="BF532" s="57"/>
      <c r="BG532" s="62"/>
      <c r="BH532" s="61"/>
      <c r="BI532" s="61"/>
      <c r="BJ532" s="61"/>
      <c r="BK532" s="48"/>
      <c r="BL532" s="57"/>
      <c r="BM532" s="57"/>
      <c r="BN532" s="66"/>
      <c r="BO532" s="57"/>
      <c r="BP532" s="57"/>
      <c r="BQ532" s="57"/>
      <c r="BR532" s="57"/>
      <c r="BS532" s="57"/>
      <c r="BT532" s="57"/>
      <c r="BU532" s="66"/>
      <c r="BV532" s="61"/>
      <c r="BW532" s="61"/>
      <c r="BX532" s="65"/>
      <c r="BY532" s="63"/>
      <c r="BZ532" s="58"/>
      <c r="CA532" s="57"/>
      <c r="CC532" s="62"/>
      <c r="CM532" s="57"/>
    </row>
    <row r="533" ht="14.25" customHeight="1">
      <c r="A533" s="57"/>
      <c r="B533" s="57"/>
      <c r="C533" s="57"/>
      <c r="D533" s="58"/>
      <c r="E533" s="57"/>
      <c r="F533" s="59"/>
      <c r="G533" s="57"/>
      <c r="H533" s="57"/>
      <c r="I533" s="60"/>
      <c r="J533" s="60"/>
      <c r="K533" s="57"/>
      <c r="L533" s="48"/>
      <c r="M533" s="48"/>
      <c r="N533" s="57"/>
      <c r="V533" s="57"/>
      <c r="W533" s="61"/>
      <c r="Y533" s="61"/>
      <c r="Z533" s="62"/>
      <c r="AA533" s="61"/>
      <c r="AB533" s="63"/>
      <c r="AC533" s="57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57"/>
      <c r="AY533" s="64"/>
      <c r="AZ533" s="61"/>
      <c r="BA533" s="65"/>
      <c r="BE533" s="61"/>
      <c r="BF533" s="57"/>
      <c r="BG533" s="62"/>
      <c r="BH533" s="61"/>
      <c r="BI533" s="61"/>
      <c r="BJ533" s="61"/>
      <c r="BK533" s="48"/>
      <c r="BL533" s="57"/>
      <c r="BM533" s="57"/>
      <c r="BN533" s="66"/>
      <c r="BO533" s="57"/>
      <c r="BP533" s="57"/>
      <c r="BQ533" s="57"/>
      <c r="BR533" s="57"/>
      <c r="BS533" s="57"/>
      <c r="BT533" s="57"/>
      <c r="BU533" s="66"/>
      <c r="BV533" s="61"/>
      <c r="BW533" s="61"/>
      <c r="BX533" s="65"/>
      <c r="BY533" s="63"/>
      <c r="BZ533" s="58"/>
      <c r="CA533" s="57"/>
      <c r="CC533" s="62"/>
      <c r="CM533" s="57"/>
    </row>
    <row r="534" ht="14.25" customHeight="1">
      <c r="A534" s="57"/>
      <c r="B534" s="57"/>
      <c r="C534" s="57"/>
      <c r="D534" s="58"/>
      <c r="E534" s="57"/>
      <c r="F534" s="59"/>
      <c r="G534" s="57"/>
      <c r="H534" s="57"/>
      <c r="I534" s="60"/>
      <c r="J534" s="60"/>
      <c r="K534" s="57"/>
      <c r="L534" s="48"/>
      <c r="M534" s="48"/>
      <c r="N534" s="57"/>
      <c r="V534" s="57"/>
      <c r="W534" s="61"/>
      <c r="Y534" s="61"/>
      <c r="Z534" s="62"/>
      <c r="AA534" s="61"/>
      <c r="AB534" s="63"/>
      <c r="AC534" s="57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57"/>
      <c r="AY534" s="64"/>
      <c r="AZ534" s="61"/>
      <c r="BA534" s="65"/>
      <c r="BE534" s="61"/>
      <c r="BF534" s="57"/>
      <c r="BG534" s="62"/>
      <c r="BH534" s="61"/>
      <c r="BI534" s="61"/>
      <c r="BJ534" s="61"/>
      <c r="BK534" s="48"/>
      <c r="BL534" s="57"/>
      <c r="BM534" s="57"/>
      <c r="BN534" s="66"/>
      <c r="BO534" s="57"/>
      <c r="BP534" s="57"/>
      <c r="BQ534" s="57"/>
      <c r="BR534" s="57"/>
      <c r="BS534" s="57"/>
      <c r="BT534" s="57"/>
      <c r="BU534" s="66"/>
      <c r="BV534" s="61"/>
      <c r="BW534" s="61"/>
      <c r="BX534" s="65"/>
      <c r="BY534" s="63"/>
      <c r="BZ534" s="58"/>
      <c r="CA534" s="57"/>
      <c r="CC534" s="62"/>
      <c r="CM534" s="57"/>
    </row>
    <row r="535" ht="14.25" customHeight="1">
      <c r="A535" s="57"/>
      <c r="B535" s="57"/>
      <c r="C535" s="57"/>
      <c r="D535" s="58"/>
      <c r="E535" s="57"/>
      <c r="F535" s="59"/>
      <c r="G535" s="57"/>
      <c r="H535" s="57"/>
      <c r="I535" s="60"/>
      <c r="J535" s="60"/>
      <c r="K535" s="57"/>
      <c r="L535" s="48"/>
      <c r="M535" s="48"/>
      <c r="N535" s="57"/>
      <c r="V535" s="57"/>
      <c r="W535" s="61"/>
      <c r="Y535" s="61"/>
      <c r="Z535" s="62"/>
      <c r="AA535" s="61"/>
      <c r="AB535" s="63"/>
      <c r="AC535" s="57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57"/>
      <c r="AY535" s="64"/>
      <c r="AZ535" s="61"/>
      <c r="BA535" s="65"/>
      <c r="BE535" s="61"/>
      <c r="BF535" s="57"/>
      <c r="BG535" s="62"/>
      <c r="BH535" s="61"/>
      <c r="BI535" s="61"/>
      <c r="BJ535" s="61"/>
      <c r="BK535" s="48"/>
      <c r="BL535" s="57"/>
      <c r="BM535" s="57"/>
      <c r="BN535" s="66"/>
      <c r="BO535" s="57"/>
      <c r="BP535" s="57"/>
      <c r="BQ535" s="57"/>
      <c r="BR535" s="57"/>
      <c r="BS535" s="57"/>
      <c r="BT535" s="57"/>
      <c r="BU535" s="66"/>
      <c r="BV535" s="61"/>
      <c r="BW535" s="61"/>
      <c r="BX535" s="65"/>
      <c r="BY535" s="63"/>
      <c r="BZ535" s="58"/>
      <c r="CA535" s="57"/>
      <c r="CC535" s="62"/>
      <c r="CM535" s="57"/>
    </row>
    <row r="536" ht="14.25" customHeight="1">
      <c r="A536" s="57"/>
      <c r="B536" s="57"/>
      <c r="C536" s="57"/>
      <c r="D536" s="58"/>
      <c r="E536" s="57"/>
      <c r="F536" s="59"/>
      <c r="G536" s="57"/>
      <c r="H536" s="57"/>
      <c r="I536" s="60"/>
      <c r="J536" s="60"/>
      <c r="K536" s="57"/>
      <c r="L536" s="48"/>
      <c r="M536" s="48"/>
      <c r="N536" s="57"/>
      <c r="V536" s="57"/>
      <c r="W536" s="61"/>
      <c r="Y536" s="61"/>
      <c r="Z536" s="62"/>
      <c r="AA536" s="61"/>
      <c r="AB536" s="63"/>
      <c r="AC536" s="57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57"/>
      <c r="AY536" s="64"/>
      <c r="AZ536" s="61"/>
      <c r="BA536" s="65"/>
      <c r="BE536" s="61"/>
      <c r="BF536" s="57"/>
      <c r="BG536" s="62"/>
      <c r="BH536" s="61"/>
      <c r="BI536" s="61"/>
      <c r="BJ536" s="61"/>
      <c r="BK536" s="48"/>
      <c r="BL536" s="57"/>
      <c r="BM536" s="57"/>
      <c r="BN536" s="66"/>
      <c r="BO536" s="57"/>
      <c r="BP536" s="57"/>
      <c r="BQ536" s="57"/>
      <c r="BR536" s="57"/>
      <c r="BS536" s="57"/>
      <c r="BT536" s="57"/>
      <c r="BU536" s="66"/>
      <c r="BV536" s="61"/>
      <c r="BW536" s="61"/>
      <c r="BX536" s="65"/>
      <c r="BY536" s="63"/>
      <c r="BZ536" s="58"/>
      <c r="CA536" s="57"/>
      <c r="CC536" s="62"/>
      <c r="CM536" s="57"/>
    </row>
    <row r="537" ht="14.25" customHeight="1">
      <c r="A537" s="57"/>
      <c r="B537" s="57"/>
      <c r="C537" s="57"/>
      <c r="D537" s="58"/>
      <c r="E537" s="57"/>
      <c r="F537" s="59"/>
      <c r="G537" s="57"/>
      <c r="H537" s="57"/>
      <c r="I537" s="60"/>
      <c r="J537" s="60"/>
      <c r="K537" s="57"/>
      <c r="L537" s="48"/>
      <c r="M537" s="48"/>
      <c r="N537" s="57"/>
      <c r="V537" s="57"/>
      <c r="W537" s="61"/>
      <c r="Y537" s="61"/>
      <c r="Z537" s="62"/>
      <c r="AA537" s="61"/>
      <c r="AB537" s="63"/>
      <c r="AC537" s="57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57"/>
      <c r="AY537" s="64"/>
      <c r="AZ537" s="61"/>
      <c r="BA537" s="65"/>
      <c r="BE537" s="61"/>
      <c r="BF537" s="57"/>
      <c r="BG537" s="62"/>
      <c r="BH537" s="61"/>
      <c r="BI537" s="61"/>
      <c r="BJ537" s="61"/>
      <c r="BK537" s="48"/>
      <c r="BL537" s="57"/>
      <c r="BM537" s="57"/>
      <c r="BN537" s="66"/>
      <c r="BO537" s="57"/>
      <c r="BP537" s="57"/>
      <c r="BQ537" s="57"/>
      <c r="BR537" s="57"/>
      <c r="BS537" s="57"/>
      <c r="BT537" s="57"/>
      <c r="BU537" s="66"/>
      <c r="BV537" s="61"/>
      <c r="BW537" s="61"/>
      <c r="BX537" s="65"/>
      <c r="BY537" s="63"/>
      <c r="BZ537" s="58"/>
      <c r="CA537" s="57"/>
      <c r="CC537" s="62"/>
      <c r="CM537" s="57"/>
    </row>
    <row r="538" ht="14.25" customHeight="1">
      <c r="A538" s="57"/>
      <c r="B538" s="57"/>
      <c r="C538" s="57"/>
      <c r="D538" s="58"/>
      <c r="E538" s="57"/>
      <c r="F538" s="59"/>
      <c r="G538" s="57"/>
      <c r="H538" s="57"/>
      <c r="I538" s="60"/>
      <c r="J538" s="60"/>
      <c r="K538" s="57"/>
      <c r="L538" s="48"/>
      <c r="M538" s="48"/>
      <c r="N538" s="57"/>
      <c r="V538" s="57"/>
      <c r="W538" s="61"/>
      <c r="Y538" s="61"/>
      <c r="Z538" s="62"/>
      <c r="AA538" s="61"/>
      <c r="AB538" s="63"/>
      <c r="AC538" s="57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57"/>
      <c r="AY538" s="64"/>
      <c r="AZ538" s="61"/>
      <c r="BA538" s="65"/>
      <c r="BE538" s="61"/>
      <c r="BF538" s="57"/>
      <c r="BG538" s="62"/>
      <c r="BH538" s="61"/>
      <c r="BI538" s="61"/>
      <c r="BJ538" s="61"/>
      <c r="BK538" s="48"/>
      <c r="BL538" s="57"/>
      <c r="BM538" s="57"/>
      <c r="BN538" s="66"/>
      <c r="BO538" s="57"/>
      <c r="BP538" s="57"/>
      <c r="BQ538" s="57"/>
      <c r="BR538" s="57"/>
      <c r="BS538" s="57"/>
      <c r="BT538" s="57"/>
      <c r="BU538" s="66"/>
      <c r="BV538" s="61"/>
      <c r="BW538" s="61"/>
      <c r="BX538" s="65"/>
      <c r="BY538" s="63"/>
      <c r="BZ538" s="58"/>
      <c r="CA538" s="57"/>
      <c r="CC538" s="62"/>
      <c r="CM538" s="57"/>
    </row>
    <row r="539" ht="14.25" customHeight="1">
      <c r="A539" s="57"/>
      <c r="B539" s="57"/>
      <c r="C539" s="57"/>
      <c r="D539" s="58"/>
      <c r="E539" s="57"/>
      <c r="F539" s="59"/>
      <c r="G539" s="57"/>
      <c r="H539" s="57"/>
      <c r="I539" s="60"/>
      <c r="J539" s="60"/>
      <c r="K539" s="57"/>
      <c r="L539" s="48"/>
      <c r="M539" s="48"/>
      <c r="N539" s="57"/>
      <c r="V539" s="57"/>
      <c r="W539" s="61"/>
      <c r="Y539" s="61"/>
      <c r="Z539" s="62"/>
      <c r="AA539" s="61"/>
      <c r="AB539" s="63"/>
      <c r="AC539" s="57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57"/>
      <c r="AY539" s="64"/>
      <c r="AZ539" s="61"/>
      <c r="BA539" s="65"/>
      <c r="BE539" s="61"/>
      <c r="BF539" s="57"/>
      <c r="BG539" s="62"/>
      <c r="BH539" s="61"/>
      <c r="BI539" s="61"/>
      <c r="BJ539" s="61"/>
      <c r="BK539" s="48"/>
      <c r="BL539" s="57"/>
      <c r="BM539" s="57"/>
      <c r="BN539" s="66"/>
      <c r="BO539" s="57"/>
      <c r="BP539" s="57"/>
      <c r="BQ539" s="57"/>
      <c r="BR539" s="57"/>
      <c r="BS539" s="57"/>
      <c r="BT539" s="57"/>
      <c r="BU539" s="66"/>
      <c r="BV539" s="61"/>
      <c r="BW539" s="61"/>
      <c r="BX539" s="65"/>
      <c r="BY539" s="63"/>
      <c r="BZ539" s="58"/>
      <c r="CA539" s="57"/>
      <c r="CC539" s="62"/>
      <c r="CM539" s="57"/>
    </row>
    <row r="540" ht="14.25" customHeight="1">
      <c r="A540" s="57"/>
      <c r="B540" s="57"/>
      <c r="C540" s="57"/>
      <c r="D540" s="58"/>
      <c r="E540" s="57"/>
      <c r="F540" s="59"/>
      <c r="G540" s="57"/>
      <c r="H540" s="57"/>
      <c r="I540" s="60"/>
      <c r="J540" s="60"/>
      <c r="K540" s="57"/>
      <c r="L540" s="48"/>
      <c r="M540" s="48"/>
      <c r="N540" s="57"/>
      <c r="V540" s="57"/>
      <c r="W540" s="61"/>
      <c r="Y540" s="61"/>
      <c r="Z540" s="62"/>
      <c r="AA540" s="61"/>
      <c r="AB540" s="63"/>
      <c r="AC540" s="57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57"/>
      <c r="AY540" s="64"/>
      <c r="AZ540" s="61"/>
      <c r="BA540" s="65"/>
      <c r="BE540" s="61"/>
      <c r="BF540" s="57"/>
      <c r="BG540" s="62"/>
      <c r="BH540" s="61"/>
      <c r="BI540" s="61"/>
      <c r="BJ540" s="61"/>
      <c r="BK540" s="48"/>
      <c r="BL540" s="57"/>
      <c r="BM540" s="57"/>
      <c r="BN540" s="66"/>
      <c r="BO540" s="57"/>
      <c r="BP540" s="57"/>
      <c r="BQ540" s="57"/>
      <c r="BR540" s="57"/>
      <c r="BS540" s="57"/>
      <c r="BT540" s="57"/>
      <c r="BU540" s="66"/>
      <c r="BV540" s="61"/>
      <c r="BW540" s="61"/>
      <c r="BX540" s="65"/>
      <c r="BY540" s="63"/>
      <c r="BZ540" s="58"/>
      <c r="CA540" s="57"/>
      <c r="CC540" s="62"/>
      <c r="CM540" s="57"/>
    </row>
    <row r="541" ht="14.25" customHeight="1">
      <c r="A541" s="57"/>
      <c r="B541" s="57"/>
      <c r="C541" s="57"/>
      <c r="D541" s="58"/>
      <c r="E541" s="57"/>
      <c r="F541" s="59"/>
      <c r="G541" s="57"/>
      <c r="H541" s="57"/>
      <c r="I541" s="60"/>
      <c r="J541" s="60"/>
      <c r="K541" s="57"/>
      <c r="L541" s="48"/>
      <c r="M541" s="48"/>
      <c r="N541" s="57"/>
      <c r="V541" s="57"/>
      <c r="W541" s="61"/>
      <c r="Y541" s="61"/>
      <c r="Z541" s="62"/>
      <c r="AA541" s="61"/>
      <c r="AB541" s="63"/>
      <c r="AC541" s="57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57"/>
      <c r="AY541" s="64"/>
      <c r="AZ541" s="61"/>
      <c r="BA541" s="65"/>
      <c r="BE541" s="61"/>
      <c r="BF541" s="57"/>
      <c r="BG541" s="62"/>
      <c r="BH541" s="61"/>
      <c r="BI541" s="61"/>
      <c r="BJ541" s="61"/>
      <c r="BK541" s="48"/>
      <c r="BL541" s="57"/>
      <c r="BM541" s="57"/>
      <c r="BN541" s="66"/>
      <c r="BO541" s="57"/>
      <c r="BP541" s="57"/>
      <c r="BQ541" s="57"/>
      <c r="BR541" s="57"/>
      <c r="BS541" s="57"/>
      <c r="BT541" s="57"/>
      <c r="BU541" s="66"/>
      <c r="BV541" s="61"/>
      <c r="BW541" s="61"/>
      <c r="BX541" s="65"/>
      <c r="BY541" s="63"/>
      <c r="BZ541" s="58"/>
      <c r="CA541" s="57"/>
      <c r="CC541" s="62"/>
      <c r="CM541" s="57"/>
    </row>
    <row r="542" ht="14.25" customHeight="1">
      <c r="A542" s="57"/>
      <c r="B542" s="57"/>
      <c r="C542" s="57"/>
      <c r="D542" s="58"/>
      <c r="E542" s="57"/>
      <c r="F542" s="59"/>
      <c r="G542" s="57"/>
      <c r="H542" s="57"/>
      <c r="I542" s="60"/>
      <c r="J542" s="60"/>
      <c r="K542" s="57"/>
      <c r="L542" s="48"/>
      <c r="M542" s="48"/>
      <c r="N542" s="57"/>
      <c r="V542" s="57"/>
      <c r="W542" s="61"/>
      <c r="Y542" s="61"/>
      <c r="Z542" s="62"/>
      <c r="AA542" s="61"/>
      <c r="AB542" s="63"/>
      <c r="AC542" s="57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57"/>
      <c r="AY542" s="64"/>
      <c r="AZ542" s="61"/>
      <c r="BA542" s="65"/>
      <c r="BE542" s="61"/>
      <c r="BF542" s="57"/>
      <c r="BG542" s="62"/>
      <c r="BH542" s="61"/>
      <c r="BI542" s="61"/>
      <c r="BJ542" s="61"/>
      <c r="BK542" s="48"/>
      <c r="BL542" s="57"/>
      <c r="BM542" s="57"/>
      <c r="BN542" s="66"/>
      <c r="BO542" s="57"/>
      <c r="BP542" s="57"/>
      <c r="BQ542" s="57"/>
      <c r="BR542" s="57"/>
      <c r="BS542" s="57"/>
      <c r="BT542" s="57"/>
      <c r="BU542" s="66"/>
      <c r="BV542" s="61"/>
      <c r="BW542" s="61"/>
      <c r="BX542" s="65"/>
      <c r="BY542" s="63"/>
      <c r="BZ542" s="58"/>
      <c r="CA542" s="57"/>
      <c r="CC542" s="62"/>
      <c r="CM542" s="57"/>
    </row>
    <row r="543" ht="14.25" customHeight="1">
      <c r="A543" s="57"/>
      <c r="B543" s="57"/>
      <c r="C543" s="57"/>
      <c r="D543" s="58"/>
      <c r="E543" s="57"/>
      <c r="F543" s="59"/>
      <c r="G543" s="57"/>
      <c r="H543" s="57"/>
      <c r="I543" s="60"/>
      <c r="J543" s="60"/>
      <c r="K543" s="57"/>
      <c r="L543" s="48"/>
      <c r="M543" s="48"/>
      <c r="N543" s="57"/>
      <c r="V543" s="57"/>
      <c r="W543" s="61"/>
      <c r="Y543" s="61"/>
      <c r="Z543" s="62"/>
      <c r="AA543" s="61"/>
      <c r="AB543" s="63"/>
      <c r="AC543" s="57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57"/>
      <c r="AY543" s="64"/>
      <c r="AZ543" s="61"/>
      <c r="BA543" s="65"/>
      <c r="BE543" s="61"/>
      <c r="BF543" s="57"/>
      <c r="BG543" s="62"/>
      <c r="BH543" s="61"/>
      <c r="BI543" s="61"/>
      <c r="BJ543" s="61"/>
      <c r="BK543" s="48"/>
      <c r="BL543" s="57"/>
      <c r="BM543" s="57"/>
      <c r="BN543" s="66"/>
      <c r="BO543" s="57"/>
      <c r="BP543" s="57"/>
      <c r="BQ543" s="57"/>
      <c r="BR543" s="57"/>
      <c r="BS543" s="57"/>
      <c r="BT543" s="57"/>
      <c r="BU543" s="66"/>
      <c r="BV543" s="61"/>
      <c r="BW543" s="61"/>
      <c r="BX543" s="65"/>
      <c r="BY543" s="63"/>
      <c r="BZ543" s="58"/>
      <c r="CA543" s="57"/>
      <c r="CC543" s="62"/>
      <c r="CM543" s="57"/>
    </row>
    <row r="544" ht="14.25" customHeight="1">
      <c r="A544" s="57"/>
      <c r="B544" s="57"/>
      <c r="C544" s="57"/>
      <c r="D544" s="58"/>
      <c r="E544" s="57"/>
      <c r="F544" s="59"/>
      <c r="G544" s="57"/>
      <c r="H544" s="57"/>
      <c r="I544" s="60"/>
      <c r="J544" s="60"/>
      <c r="K544" s="57"/>
      <c r="L544" s="48"/>
      <c r="M544" s="48"/>
      <c r="N544" s="57"/>
      <c r="V544" s="57"/>
      <c r="W544" s="61"/>
      <c r="Y544" s="61"/>
      <c r="Z544" s="62"/>
      <c r="AA544" s="61"/>
      <c r="AB544" s="63"/>
      <c r="AC544" s="57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57"/>
      <c r="AY544" s="64"/>
      <c r="AZ544" s="61"/>
      <c r="BA544" s="65"/>
      <c r="BE544" s="61"/>
      <c r="BF544" s="57"/>
      <c r="BG544" s="62"/>
      <c r="BH544" s="61"/>
      <c r="BI544" s="61"/>
      <c r="BJ544" s="61"/>
      <c r="BK544" s="48"/>
      <c r="BL544" s="57"/>
      <c r="BM544" s="57"/>
      <c r="BN544" s="66"/>
      <c r="BO544" s="57"/>
      <c r="BP544" s="57"/>
      <c r="BQ544" s="57"/>
      <c r="BR544" s="57"/>
      <c r="BS544" s="57"/>
      <c r="BT544" s="57"/>
      <c r="BU544" s="66"/>
      <c r="BV544" s="61"/>
      <c r="BW544" s="61"/>
      <c r="BX544" s="65"/>
      <c r="BY544" s="63"/>
      <c r="BZ544" s="58"/>
      <c r="CA544" s="57"/>
      <c r="CC544" s="62"/>
      <c r="CM544" s="57"/>
    </row>
    <row r="545" ht="14.25" customHeight="1">
      <c r="A545" s="57"/>
      <c r="B545" s="57"/>
      <c r="C545" s="57"/>
      <c r="D545" s="58"/>
      <c r="E545" s="57"/>
      <c r="F545" s="59"/>
      <c r="G545" s="57"/>
      <c r="H545" s="57"/>
      <c r="I545" s="60"/>
      <c r="J545" s="60"/>
      <c r="K545" s="57"/>
      <c r="L545" s="48"/>
      <c r="M545" s="48"/>
      <c r="N545" s="57"/>
      <c r="V545" s="57"/>
      <c r="W545" s="61"/>
      <c r="Y545" s="61"/>
      <c r="Z545" s="62"/>
      <c r="AA545" s="61"/>
      <c r="AB545" s="63"/>
      <c r="AC545" s="57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57"/>
      <c r="AY545" s="64"/>
      <c r="AZ545" s="61"/>
      <c r="BA545" s="65"/>
      <c r="BE545" s="61"/>
      <c r="BF545" s="57"/>
      <c r="BG545" s="62"/>
      <c r="BH545" s="61"/>
      <c r="BI545" s="61"/>
      <c r="BJ545" s="61"/>
      <c r="BK545" s="48"/>
      <c r="BL545" s="57"/>
      <c r="BM545" s="57"/>
      <c r="BN545" s="66"/>
      <c r="BO545" s="57"/>
      <c r="BP545" s="57"/>
      <c r="BQ545" s="57"/>
      <c r="BR545" s="57"/>
      <c r="BS545" s="57"/>
      <c r="BT545" s="57"/>
      <c r="BU545" s="66"/>
      <c r="BV545" s="61"/>
      <c r="BW545" s="61"/>
      <c r="BX545" s="65"/>
      <c r="BY545" s="63"/>
      <c r="BZ545" s="58"/>
      <c r="CA545" s="57"/>
      <c r="CC545" s="62"/>
      <c r="CM545" s="57"/>
    </row>
    <row r="546" ht="14.25" customHeight="1">
      <c r="A546" s="57"/>
      <c r="B546" s="57"/>
      <c r="C546" s="57"/>
      <c r="D546" s="58"/>
      <c r="E546" s="57"/>
      <c r="F546" s="59"/>
      <c r="G546" s="57"/>
      <c r="H546" s="57"/>
      <c r="I546" s="60"/>
      <c r="J546" s="60"/>
      <c r="K546" s="57"/>
      <c r="L546" s="48"/>
      <c r="M546" s="48"/>
      <c r="N546" s="57"/>
      <c r="V546" s="57"/>
      <c r="W546" s="61"/>
      <c r="Y546" s="61"/>
      <c r="Z546" s="62"/>
      <c r="AA546" s="61"/>
      <c r="AB546" s="63"/>
      <c r="AC546" s="57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57"/>
      <c r="AY546" s="64"/>
      <c r="AZ546" s="61"/>
      <c r="BA546" s="65"/>
      <c r="BE546" s="61"/>
      <c r="BF546" s="57"/>
      <c r="BG546" s="62"/>
      <c r="BH546" s="61"/>
      <c r="BI546" s="61"/>
      <c r="BJ546" s="61"/>
      <c r="BK546" s="48"/>
      <c r="BL546" s="57"/>
      <c r="BM546" s="57"/>
      <c r="BN546" s="66"/>
      <c r="BO546" s="57"/>
      <c r="BP546" s="57"/>
      <c r="BQ546" s="57"/>
      <c r="BR546" s="57"/>
      <c r="BS546" s="57"/>
      <c r="BT546" s="57"/>
      <c r="BU546" s="66"/>
      <c r="BV546" s="61"/>
      <c r="BW546" s="61"/>
      <c r="BX546" s="65"/>
      <c r="BY546" s="63"/>
      <c r="BZ546" s="58"/>
      <c r="CA546" s="57"/>
      <c r="CC546" s="62"/>
      <c r="CM546" s="57"/>
    </row>
    <row r="547" ht="14.25" customHeight="1">
      <c r="A547" s="57"/>
      <c r="B547" s="57"/>
      <c r="C547" s="57"/>
      <c r="D547" s="58"/>
      <c r="E547" s="57"/>
      <c r="F547" s="59"/>
      <c r="G547" s="57"/>
      <c r="H547" s="57"/>
      <c r="I547" s="60"/>
      <c r="J547" s="60"/>
      <c r="K547" s="57"/>
      <c r="L547" s="48"/>
      <c r="M547" s="48"/>
      <c r="N547" s="57"/>
      <c r="V547" s="57"/>
      <c r="W547" s="61"/>
      <c r="Y547" s="61"/>
      <c r="Z547" s="62"/>
      <c r="AA547" s="61"/>
      <c r="AB547" s="63"/>
      <c r="AC547" s="57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57"/>
      <c r="AY547" s="64"/>
      <c r="AZ547" s="61"/>
      <c r="BA547" s="65"/>
      <c r="BE547" s="61"/>
      <c r="BF547" s="57"/>
      <c r="BG547" s="62"/>
      <c r="BH547" s="61"/>
      <c r="BI547" s="61"/>
      <c r="BJ547" s="61"/>
      <c r="BK547" s="48"/>
      <c r="BL547" s="57"/>
      <c r="BM547" s="57"/>
      <c r="BN547" s="66"/>
      <c r="BO547" s="57"/>
      <c r="BP547" s="57"/>
      <c r="BQ547" s="57"/>
      <c r="BR547" s="57"/>
      <c r="BS547" s="57"/>
      <c r="BT547" s="57"/>
      <c r="BU547" s="66"/>
      <c r="BV547" s="61"/>
      <c r="BW547" s="61"/>
      <c r="BX547" s="65"/>
      <c r="BY547" s="63"/>
      <c r="BZ547" s="58"/>
      <c r="CA547" s="57"/>
      <c r="CC547" s="62"/>
      <c r="CM547" s="57"/>
    </row>
    <row r="548" ht="14.25" customHeight="1">
      <c r="A548" s="57"/>
      <c r="B548" s="57"/>
      <c r="C548" s="57"/>
      <c r="D548" s="58"/>
      <c r="E548" s="57"/>
      <c r="F548" s="59"/>
      <c r="G548" s="57"/>
      <c r="H548" s="57"/>
      <c r="I548" s="60"/>
      <c r="J548" s="60"/>
      <c r="K548" s="57"/>
      <c r="L548" s="48"/>
      <c r="M548" s="48"/>
      <c r="N548" s="57"/>
      <c r="V548" s="57"/>
      <c r="W548" s="61"/>
      <c r="Y548" s="61"/>
      <c r="Z548" s="62"/>
      <c r="AA548" s="61"/>
      <c r="AB548" s="63"/>
      <c r="AC548" s="57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57"/>
      <c r="AY548" s="64"/>
      <c r="AZ548" s="61"/>
      <c r="BA548" s="65"/>
      <c r="BE548" s="61"/>
      <c r="BF548" s="57"/>
      <c r="BG548" s="62"/>
      <c r="BH548" s="61"/>
      <c r="BI548" s="61"/>
      <c r="BJ548" s="61"/>
      <c r="BK548" s="48"/>
      <c r="BL548" s="57"/>
      <c r="BM548" s="57"/>
      <c r="BN548" s="66"/>
      <c r="BO548" s="57"/>
      <c r="BP548" s="57"/>
      <c r="BQ548" s="57"/>
      <c r="BR548" s="57"/>
      <c r="BS548" s="57"/>
      <c r="BT548" s="57"/>
      <c r="BU548" s="66"/>
      <c r="BV548" s="61"/>
      <c r="BW548" s="61"/>
      <c r="BX548" s="65"/>
      <c r="BY548" s="63"/>
      <c r="BZ548" s="58"/>
      <c r="CA548" s="57"/>
      <c r="CC548" s="62"/>
      <c r="CM548" s="57"/>
    </row>
    <row r="549" ht="14.25" customHeight="1">
      <c r="A549" s="57"/>
      <c r="B549" s="57"/>
      <c r="C549" s="57"/>
      <c r="D549" s="58"/>
      <c r="E549" s="57"/>
      <c r="F549" s="59"/>
      <c r="G549" s="57"/>
      <c r="H549" s="57"/>
      <c r="I549" s="60"/>
      <c r="J549" s="60"/>
      <c r="K549" s="57"/>
      <c r="L549" s="48"/>
      <c r="M549" s="48"/>
      <c r="N549" s="57"/>
      <c r="V549" s="57"/>
      <c r="W549" s="61"/>
      <c r="Y549" s="61"/>
      <c r="Z549" s="62"/>
      <c r="AA549" s="61"/>
      <c r="AB549" s="63"/>
      <c r="AC549" s="57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57"/>
      <c r="AY549" s="64"/>
      <c r="AZ549" s="61"/>
      <c r="BA549" s="65"/>
      <c r="BE549" s="61"/>
      <c r="BF549" s="57"/>
      <c r="BG549" s="62"/>
      <c r="BH549" s="61"/>
      <c r="BI549" s="61"/>
      <c r="BJ549" s="61"/>
      <c r="BK549" s="48"/>
      <c r="BL549" s="57"/>
      <c r="BM549" s="57"/>
      <c r="BN549" s="66"/>
      <c r="BO549" s="57"/>
      <c r="BP549" s="57"/>
      <c r="BQ549" s="57"/>
      <c r="BR549" s="57"/>
      <c r="BS549" s="57"/>
      <c r="BT549" s="57"/>
      <c r="BU549" s="66"/>
      <c r="BV549" s="61"/>
      <c r="BW549" s="61"/>
      <c r="BX549" s="65"/>
      <c r="BY549" s="63"/>
      <c r="BZ549" s="58"/>
      <c r="CA549" s="57"/>
      <c r="CC549" s="62"/>
      <c r="CM549" s="57"/>
    </row>
    <row r="550" ht="14.25" customHeight="1">
      <c r="A550" s="57"/>
      <c r="B550" s="57"/>
      <c r="C550" s="57"/>
      <c r="D550" s="58"/>
      <c r="E550" s="57"/>
      <c r="F550" s="59"/>
      <c r="G550" s="57"/>
      <c r="H550" s="57"/>
      <c r="I550" s="60"/>
      <c r="J550" s="60"/>
      <c r="K550" s="57"/>
      <c r="L550" s="48"/>
      <c r="M550" s="48"/>
      <c r="N550" s="57"/>
      <c r="V550" s="57"/>
      <c r="W550" s="61"/>
      <c r="Y550" s="61"/>
      <c r="Z550" s="62"/>
      <c r="AA550" s="61"/>
      <c r="AB550" s="63"/>
      <c r="AC550" s="57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57"/>
      <c r="AY550" s="64"/>
      <c r="AZ550" s="61"/>
      <c r="BA550" s="65"/>
      <c r="BE550" s="61"/>
      <c r="BF550" s="57"/>
      <c r="BG550" s="62"/>
      <c r="BH550" s="61"/>
      <c r="BI550" s="61"/>
      <c r="BJ550" s="61"/>
      <c r="BK550" s="48"/>
      <c r="BL550" s="57"/>
      <c r="BM550" s="57"/>
      <c r="BN550" s="66"/>
      <c r="BO550" s="57"/>
      <c r="BP550" s="57"/>
      <c r="BQ550" s="57"/>
      <c r="BR550" s="57"/>
      <c r="BS550" s="57"/>
      <c r="BT550" s="57"/>
      <c r="BU550" s="66"/>
      <c r="BV550" s="61"/>
      <c r="BW550" s="61"/>
      <c r="BX550" s="65"/>
      <c r="BY550" s="63"/>
      <c r="BZ550" s="58"/>
      <c r="CA550" s="57"/>
      <c r="CC550" s="62"/>
      <c r="CM550" s="57"/>
    </row>
    <row r="551" ht="14.25" customHeight="1">
      <c r="A551" s="57"/>
      <c r="B551" s="57"/>
      <c r="C551" s="57"/>
      <c r="D551" s="58"/>
      <c r="E551" s="57"/>
      <c r="F551" s="59"/>
      <c r="G551" s="57"/>
      <c r="H551" s="57"/>
      <c r="I551" s="60"/>
      <c r="J551" s="60"/>
      <c r="K551" s="57"/>
      <c r="L551" s="48"/>
      <c r="M551" s="48"/>
      <c r="N551" s="57"/>
      <c r="V551" s="57"/>
      <c r="W551" s="61"/>
      <c r="Y551" s="61"/>
      <c r="Z551" s="62"/>
      <c r="AA551" s="61"/>
      <c r="AB551" s="63"/>
      <c r="AC551" s="57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57"/>
      <c r="AY551" s="64"/>
      <c r="AZ551" s="61"/>
      <c r="BA551" s="65"/>
      <c r="BE551" s="61"/>
      <c r="BF551" s="57"/>
      <c r="BG551" s="62"/>
      <c r="BH551" s="61"/>
      <c r="BI551" s="61"/>
      <c r="BJ551" s="61"/>
      <c r="BK551" s="48"/>
      <c r="BL551" s="57"/>
      <c r="BM551" s="57"/>
      <c r="BN551" s="66"/>
      <c r="BO551" s="57"/>
      <c r="BP551" s="57"/>
      <c r="BQ551" s="57"/>
      <c r="BR551" s="57"/>
      <c r="BS551" s="57"/>
      <c r="BT551" s="57"/>
      <c r="BU551" s="66"/>
      <c r="BV551" s="61"/>
      <c r="BW551" s="61"/>
      <c r="BX551" s="65"/>
      <c r="BY551" s="63"/>
      <c r="BZ551" s="58"/>
      <c r="CA551" s="57"/>
      <c r="CC551" s="62"/>
      <c r="CM551" s="57"/>
    </row>
    <row r="552" ht="14.25" customHeight="1">
      <c r="A552" s="57"/>
      <c r="B552" s="57"/>
      <c r="C552" s="57"/>
      <c r="D552" s="58"/>
      <c r="E552" s="57"/>
      <c r="F552" s="59"/>
      <c r="G552" s="57"/>
      <c r="H552" s="57"/>
      <c r="I552" s="60"/>
      <c r="J552" s="60"/>
      <c r="K552" s="57"/>
      <c r="L552" s="48"/>
      <c r="M552" s="48"/>
      <c r="N552" s="57"/>
      <c r="V552" s="57"/>
      <c r="W552" s="61"/>
      <c r="Y552" s="61"/>
      <c r="Z552" s="62"/>
      <c r="AA552" s="61"/>
      <c r="AB552" s="63"/>
      <c r="AC552" s="57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57"/>
      <c r="AY552" s="64"/>
      <c r="AZ552" s="61"/>
      <c r="BA552" s="65"/>
      <c r="BE552" s="61"/>
      <c r="BF552" s="57"/>
      <c r="BG552" s="62"/>
      <c r="BH552" s="61"/>
      <c r="BI552" s="61"/>
      <c r="BJ552" s="61"/>
      <c r="BK552" s="48"/>
      <c r="BL552" s="57"/>
      <c r="BM552" s="57"/>
      <c r="BN552" s="66"/>
      <c r="BO552" s="57"/>
      <c r="BP552" s="57"/>
      <c r="BQ552" s="57"/>
      <c r="BR552" s="57"/>
      <c r="BS552" s="57"/>
      <c r="BT552" s="57"/>
      <c r="BU552" s="66"/>
      <c r="BV552" s="61"/>
      <c r="BW552" s="61"/>
      <c r="BX552" s="65"/>
      <c r="BY552" s="63"/>
      <c r="BZ552" s="58"/>
      <c r="CA552" s="57"/>
      <c r="CC552" s="62"/>
      <c r="CM552" s="57"/>
    </row>
    <row r="553" ht="14.25" customHeight="1">
      <c r="A553" s="57"/>
      <c r="B553" s="57"/>
      <c r="C553" s="57"/>
      <c r="D553" s="58"/>
      <c r="E553" s="57"/>
      <c r="F553" s="59"/>
      <c r="G553" s="57"/>
      <c r="H553" s="57"/>
      <c r="I553" s="60"/>
      <c r="J553" s="60"/>
      <c r="K553" s="57"/>
      <c r="L553" s="48"/>
      <c r="M553" s="48"/>
      <c r="N553" s="57"/>
      <c r="V553" s="57"/>
      <c r="W553" s="61"/>
      <c r="Y553" s="61"/>
      <c r="Z553" s="62"/>
      <c r="AA553" s="61"/>
      <c r="AB553" s="63"/>
      <c r="AC553" s="57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57"/>
      <c r="AY553" s="64"/>
      <c r="AZ553" s="61"/>
      <c r="BA553" s="65"/>
      <c r="BE553" s="61"/>
      <c r="BF553" s="57"/>
      <c r="BG553" s="62"/>
      <c r="BH553" s="61"/>
      <c r="BI553" s="61"/>
      <c r="BJ553" s="61"/>
      <c r="BK553" s="48"/>
      <c r="BL553" s="57"/>
      <c r="BM553" s="57"/>
      <c r="BN553" s="66"/>
      <c r="BO553" s="57"/>
      <c r="BP553" s="57"/>
      <c r="BQ553" s="57"/>
      <c r="BR553" s="57"/>
      <c r="BS553" s="57"/>
      <c r="BT553" s="57"/>
      <c r="BU553" s="66"/>
      <c r="BV553" s="61"/>
      <c r="BW553" s="61"/>
      <c r="BX553" s="65"/>
      <c r="BY553" s="63"/>
      <c r="BZ553" s="58"/>
      <c r="CA553" s="57"/>
      <c r="CC553" s="62"/>
      <c r="CM553" s="57"/>
    </row>
    <row r="554" ht="14.25" customHeight="1">
      <c r="A554" s="57"/>
      <c r="B554" s="57"/>
      <c r="C554" s="57"/>
      <c r="D554" s="58"/>
      <c r="E554" s="57"/>
      <c r="F554" s="59"/>
      <c r="G554" s="57"/>
      <c r="H554" s="57"/>
      <c r="I554" s="60"/>
      <c r="J554" s="60"/>
      <c r="K554" s="57"/>
      <c r="L554" s="48"/>
      <c r="M554" s="48"/>
      <c r="N554" s="57"/>
      <c r="V554" s="57"/>
      <c r="W554" s="61"/>
      <c r="Y554" s="61"/>
      <c r="Z554" s="62"/>
      <c r="AA554" s="61"/>
      <c r="AB554" s="63"/>
      <c r="AC554" s="57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57"/>
      <c r="AY554" s="64"/>
      <c r="AZ554" s="61"/>
      <c r="BA554" s="65"/>
      <c r="BE554" s="61"/>
      <c r="BF554" s="57"/>
      <c r="BG554" s="62"/>
      <c r="BH554" s="61"/>
      <c r="BI554" s="61"/>
      <c r="BJ554" s="61"/>
      <c r="BK554" s="48"/>
      <c r="BL554" s="57"/>
      <c r="BM554" s="57"/>
      <c r="BN554" s="66"/>
      <c r="BO554" s="57"/>
      <c r="BP554" s="57"/>
      <c r="BQ554" s="57"/>
      <c r="BR554" s="57"/>
      <c r="BS554" s="57"/>
      <c r="BT554" s="57"/>
      <c r="BU554" s="66"/>
      <c r="BV554" s="61"/>
      <c r="BW554" s="61"/>
      <c r="BX554" s="65"/>
      <c r="BY554" s="63"/>
      <c r="BZ554" s="58"/>
      <c r="CA554" s="57"/>
      <c r="CC554" s="62"/>
      <c r="CM554" s="57"/>
    </row>
    <row r="555" ht="14.25" customHeight="1">
      <c r="A555" s="57"/>
      <c r="B555" s="57"/>
      <c r="C555" s="57"/>
      <c r="D555" s="58"/>
      <c r="E555" s="57"/>
      <c r="F555" s="59"/>
      <c r="G555" s="57"/>
      <c r="H555" s="57"/>
      <c r="I555" s="60"/>
      <c r="J555" s="60"/>
      <c r="K555" s="57"/>
      <c r="L555" s="48"/>
      <c r="M555" s="48"/>
      <c r="N555" s="57"/>
      <c r="V555" s="57"/>
      <c r="W555" s="61"/>
      <c r="Y555" s="61"/>
      <c r="Z555" s="62"/>
      <c r="AA555" s="61"/>
      <c r="AB555" s="63"/>
      <c r="AC555" s="57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57"/>
      <c r="AY555" s="64"/>
      <c r="AZ555" s="61"/>
      <c r="BA555" s="65"/>
      <c r="BE555" s="61"/>
      <c r="BF555" s="57"/>
      <c r="BG555" s="62"/>
      <c r="BH555" s="61"/>
      <c r="BI555" s="61"/>
      <c r="BJ555" s="61"/>
      <c r="BK555" s="48"/>
      <c r="BL555" s="57"/>
      <c r="BM555" s="57"/>
      <c r="BN555" s="66"/>
      <c r="BO555" s="57"/>
      <c r="BP555" s="57"/>
      <c r="BQ555" s="57"/>
      <c r="BR555" s="57"/>
      <c r="BS555" s="57"/>
      <c r="BT555" s="57"/>
      <c r="BU555" s="66"/>
      <c r="BV555" s="61"/>
      <c r="BW555" s="61"/>
      <c r="BX555" s="65"/>
      <c r="BY555" s="63"/>
      <c r="BZ555" s="58"/>
      <c r="CA555" s="57"/>
      <c r="CC555" s="62"/>
      <c r="CM555" s="57"/>
    </row>
    <row r="556" ht="14.25" customHeight="1">
      <c r="A556" s="57"/>
      <c r="B556" s="57"/>
      <c r="C556" s="57"/>
      <c r="D556" s="58"/>
      <c r="E556" s="57"/>
      <c r="F556" s="59"/>
      <c r="G556" s="57"/>
      <c r="H556" s="57"/>
      <c r="I556" s="60"/>
      <c r="J556" s="60"/>
      <c r="K556" s="57"/>
      <c r="L556" s="48"/>
      <c r="M556" s="48"/>
      <c r="N556" s="57"/>
      <c r="V556" s="57"/>
      <c r="W556" s="61"/>
      <c r="Y556" s="61"/>
      <c r="Z556" s="62"/>
      <c r="AA556" s="61"/>
      <c r="AB556" s="63"/>
      <c r="AC556" s="57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57"/>
      <c r="AY556" s="64"/>
      <c r="AZ556" s="61"/>
      <c r="BA556" s="65"/>
      <c r="BE556" s="61"/>
      <c r="BF556" s="57"/>
      <c r="BG556" s="62"/>
      <c r="BH556" s="61"/>
      <c r="BI556" s="61"/>
      <c r="BJ556" s="61"/>
      <c r="BK556" s="48"/>
      <c r="BL556" s="57"/>
      <c r="BM556" s="57"/>
      <c r="BN556" s="66"/>
      <c r="BO556" s="57"/>
      <c r="BP556" s="57"/>
      <c r="BQ556" s="57"/>
      <c r="BR556" s="57"/>
      <c r="BS556" s="57"/>
      <c r="BT556" s="57"/>
      <c r="BU556" s="66"/>
      <c r="BV556" s="61"/>
      <c r="BW556" s="61"/>
      <c r="BX556" s="65"/>
      <c r="BY556" s="63"/>
      <c r="BZ556" s="58"/>
      <c r="CA556" s="57"/>
      <c r="CC556" s="62"/>
      <c r="CM556" s="57"/>
    </row>
    <row r="557" ht="14.25" customHeight="1">
      <c r="A557" s="57"/>
      <c r="B557" s="57"/>
      <c r="C557" s="57"/>
      <c r="D557" s="58"/>
      <c r="E557" s="57"/>
      <c r="F557" s="59"/>
      <c r="G557" s="57"/>
      <c r="H557" s="57"/>
      <c r="I557" s="60"/>
      <c r="J557" s="60"/>
      <c r="K557" s="57"/>
      <c r="L557" s="48"/>
      <c r="M557" s="48"/>
      <c r="N557" s="57"/>
      <c r="V557" s="57"/>
      <c r="W557" s="61"/>
      <c r="Y557" s="61"/>
      <c r="Z557" s="62"/>
      <c r="AA557" s="61"/>
      <c r="AB557" s="63"/>
      <c r="AC557" s="57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57"/>
      <c r="AY557" s="64"/>
      <c r="AZ557" s="61"/>
      <c r="BA557" s="65"/>
      <c r="BE557" s="61"/>
      <c r="BF557" s="57"/>
      <c r="BG557" s="62"/>
      <c r="BH557" s="61"/>
      <c r="BI557" s="61"/>
      <c r="BJ557" s="61"/>
      <c r="BK557" s="48"/>
      <c r="BL557" s="57"/>
      <c r="BM557" s="57"/>
      <c r="BN557" s="66"/>
      <c r="BO557" s="57"/>
      <c r="BP557" s="57"/>
      <c r="BQ557" s="57"/>
      <c r="BR557" s="57"/>
      <c r="BS557" s="57"/>
      <c r="BT557" s="57"/>
      <c r="BU557" s="66"/>
      <c r="BV557" s="61"/>
      <c r="BW557" s="61"/>
      <c r="BX557" s="65"/>
      <c r="BY557" s="63"/>
      <c r="BZ557" s="58"/>
      <c r="CA557" s="57"/>
      <c r="CC557" s="62"/>
      <c r="CM557" s="57"/>
    </row>
    <row r="558" ht="14.25" customHeight="1">
      <c r="A558" s="57"/>
      <c r="B558" s="57"/>
      <c r="C558" s="57"/>
      <c r="D558" s="58"/>
      <c r="E558" s="57"/>
      <c r="F558" s="59"/>
      <c r="G558" s="57"/>
      <c r="H558" s="57"/>
      <c r="I558" s="60"/>
      <c r="J558" s="60"/>
      <c r="K558" s="57"/>
      <c r="L558" s="48"/>
      <c r="M558" s="48"/>
      <c r="N558" s="57"/>
      <c r="V558" s="57"/>
      <c r="W558" s="61"/>
      <c r="Y558" s="61"/>
      <c r="Z558" s="62"/>
      <c r="AA558" s="61"/>
      <c r="AB558" s="63"/>
      <c r="AC558" s="57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57"/>
      <c r="AY558" s="64"/>
      <c r="AZ558" s="61"/>
      <c r="BA558" s="65"/>
      <c r="BE558" s="61"/>
      <c r="BF558" s="57"/>
      <c r="BG558" s="62"/>
      <c r="BH558" s="61"/>
      <c r="BI558" s="61"/>
      <c r="BJ558" s="61"/>
      <c r="BK558" s="48"/>
      <c r="BL558" s="57"/>
      <c r="BM558" s="57"/>
      <c r="BN558" s="66"/>
      <c r="BO558" s="57"/>
      <c r="BP558" s="57"/>
      <c r="BQ558" s="57"/>
      <c r="BR558" s="57"/>
      <c r="BS558" s="57"/>
      <c r="BT558" s="57"/>
      <c r="BU558" s="66"/>
      <c r="BV558" s="61"/>
      <c r="BW558" s="61"/>
      <c r="BX558" s="65"/>
      <c r="BY558" s="63"/>
      <c r="BZ558" s="58"/>
      <c r="CA558" s="57"/>
      <c r="CC558" s="62"/>
      <c r="CM558" s="57"/>
    </row>
    <row r="559" ht="14.25" customHeight="1">
      <c r="A559" s="57"/>
      <c r="B559" s="57"/>
      <c r="C559" s="57"/>
      <c r="D559" s="58"/>
      <c r="E559" s="57"/>
      <c r="F559" s="59"/>
      <c r="G559" s="57"/>
      <c r="H559" s="57"/>
      <c r="I559" s="60"/>
      <c r="J559" s="60"/>
      <c r="K559" s="57"/>
      <c r="L559" s="48"/>
      <c r="M559" s="48"/>
      <c r="N559" s="57"/>
      <c r="V559" s="57"/>
      <c r="W559" s="61"/>
      <c r="Y559" s="61"/>
      <c r="Z559" s="62"/>
      <c r="AA559" s="61"/>
      <c r="AB559" s="63"/>
      <c r="AC559" s="57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57"/>
      <c r="AY559" s="64"/>
      <c r="AZ559" s="61"/>
      <c r="BA559" s="65"/>
      <c r="BE559" s="61"/>
      <c r="BF559" s="57"/>
      <c r="BG559" s="62"/>
      <c r="BH559" s="61"/>
      <c r="BI559" s="61"/>
      <c r="BJ559" s="61"/>
      <c r="BK559" s="48"/>
      <c r="BL559" s="57"/>
      <c r="BM559" s="57"/>
      <c r="BN559" s="66"/>
      <c r="BO559" s="57"/>
      <c r="BP559" s="57"/>
      <c r="BQ559" s="57"/>
      <c r="BR559" s="57"/>
      <c r="BS559" s="57"/>
      <c r="BT559" s="57"/>
      <c r="BU559" s="66"/>
      <c r="BV559" s="61"/>
      <c r="BW559" s="61"/>
      <c r="BX559" s="65"/>
      <c r="BY559" s="63"/>
      <c r="BZ559" s="58"/>
      <c r="CA559" s="57"/>
      <c r="CC559" s="62"/>
      <c r="CM559" s="57"/>
    </row>
    <row r="560" ht="14.25" customHeight="1">
      <c r="A560" s="57"/>
      <c r="B560" s="57"/>
      <c r="C560" s="57"/>
      <c r="D560" s="58"/>
      <c r="E560" s="57"/>
      <c r="F560" s="59"/>
      <c r="G560" s="57"/>
      <c r="H560" s="57"/>
      <c r="I560" s="60"/>
      <c r="J560" s="60"/>
      <c r="K560" s="57"/>
      <c r="L560" s="48"/>
      <c r="M560" s="48"/>
      <c r="N560" s="57"/>
      <c r="V560" s="57"/>
      <c r="W560" s="61"/>
      <c r="Y560" s="61"/>
      <c r="Z560" s="62"/>
      <c r="AA560" s="61"/>
      <c r="AB560" s="63"/>
      <c r="AC560" s="57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57"/>
      <c r="AY560" s="64"/>
      <c r="AZ560" s="61"/>
      <c r="BA560" s="65"/>
      <c r="BE560" s="61"/>
      <c r="BF560" s="57"/>
      <c r="BG560" s="62"/>
      <c r="BH560" s="61"/>
      <c r="BI560" s="61"/>
      <c r="BJ560" s="61"/>
      <c r="BK560" s="48"/>
      <c r="BL560" s="57"/>
      <c r="BM560" s="57"/>
      <c r="BN560" s="66"/>
      <c r="BO560" s="57"/>
      <c r="BP560" s="57"/>
      <c r="BQ560" s="57"/>
      <c r="BR560" s="57"/>
      <c r="BS560" s="57"/>
      <c r="BT560" s="57"/>
      <c r="BU560" s="66"/>
      <c r="BV560" s="61"/>
      <c r="BW560" s="61"/>
      <c r="BX560" s="65"/>
      <c r="BY560" s="63"/>
      <c r="BZ560" s="58"/>
      <c r="CA560" s="57"/>
      <c r="CC560" s="62"/>
      <c r="CM560" s="57"/>
    </row>
    <row r="561" ht="14.25" customHeight="1">
      <c r="A561" s="57"/>
      <c r="B561" s="57"/>
      <c r="C561" s="57"/>
      <c r="D561" s="58"/>
      <c r="E561" s="57"/>
      <c r="F561" s="59"/>
      <c r="G561" s="57"/>
      <c r="H561" s="57"/>
      <c r="I561" s="60"/>
      <c r="J561" s="60"/>
      <c r="K561" s="57"/>
      <c r="L561" s="48"/>
      <c r="M561" s="48"/>
      <c r="N561" s="57"/>
      <c r="V561" s="57"/>
      <c r="W561" s="61"/>
      <c r="Y561" s="61"/>
      <c r="Z561" s="62"/>
      <c r="AA561" s="61"/>
      <c r="AB561" s="63"/>
      <c r="AC561" s="57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57"/>
      <c r="AY561" s="64"/>
      <c r="AZ561" s="61"/>
      <c r="BA561" s="65"/>
      <c r="BE561" s="61"/>
      <c r="BF561" s="57"/>
      <c r="BG561" s="62"/>
      <c r="BH561" s="61"/>
      <c r="BI561" s="61"/>
      <c r="BJ561" s="61"/>
      <c r="BK561" s="48"/>
      <c r="BL561" s="57"/>
      <c r="BM561" s="57"/>
      <c r="BN561" s="66"/>
      <c r="BO561" s="57"/>
      <c r="BP561" s="57"/>
      <c r="BQ561" s="57"/>
      <c r="BR561" s="57"/>
      <c r="BS561" s="57"/>
      <c r="BT561" s="57"/>
      <c r="BU561" s="66"/>
      <c r="BV561" s="61"/>
      <c r="BW561" s="61"/>
      <c r="BX561" s="65"/>
      <c r="BY561" s="63"/>
      <c r="BZ561" s="58"/>
      <c r="CA561" s="57"/>
      <c r="CC561" s="62"/>
      <c r="CM561" s="57"/>
    </row>
    <row r="562" ht="14.25" customHeight="1">
      <c r="A562" s="57"/>
      <c r="B562" s="57"/>
      <c r="C562" s="57"/>
      <c r="D562" s="58"/>
      <c r="E562" s="57"/>
      <c r="F562" s="59"/>
      <c r="G562" s="57"/>
      <c r="H562" s="57"/>
      <c r="I562" s="60"/>
      <c r="J562" s="60"/>
      <c r="K562" s="57"/>
      <c r="L562" s="48"/>
      <c r="M562" s="48"/>
      <c r="N562" s="57"/>
      <c r="V562" s="57"/>
      <c r="W562" s="61"/>
      <c r="Y562" s="61"/>
      <c r="Z562" s="62"/>
      <c r="AA562" s="61"/>
      <c r="AB562" s="63"/>
      <c r="AC562" s="57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57"/>
      <c r="AY562" s="64"/>
      <c r="AZ562" s="61"/>
      <c r="BA562" s="65"/>
      <c r="BE562" s="61"/>
      <c r="BF562" s="57"/>
      <c r="BG562" s="62"/>
      <c r="BH562" s="61"/>
      <c r="BI562" s="61"/>
      <c r="BJ562" s="61"/>
      <c r="BK562" s="48"/>
      <c r="BL562" s="57"/>
      <c r="BM562" s="57"/>
      <c r="BN562" s="66"/>
      <c r="BO562" s="57"/>
      <c r="BP562" s="57"/>
      <c r="BQ562" s="57"/>
      <c r="BR562" s="57"/>
      <c r="BS562" s="57"/>
      <c r="BT562" s="57"/>
      <c r="BU562" s="66"/>
      <c r="BV562" s="61"/>
      <c r="BW562" s="61"/>
      <c r="BX562" s="65"/>
      <c r="BY562" s="63"/>
      <c r="BZ562" s="58"/>
      <c r="CA562" s="57"/>
      <c r="CC562" s="62"/>
      <c r="CM562" s="57"/>
    </row>
    <row r="563" ht="14.25" customHeight="1">
      <c r="A563" s="57"/>
      <c r="B563" s="57"/>
      <c r="C563" s="57"/>
      <c r="D563" s="58"/>
      <c r="E563" s="57"/>
      <c r="F563" s="59"/>
      <c r="G563" s="57"/>
      <c r="H563" s="57"/>
      <c r="I563" s="60"/>
      <c r="J563" s="60"/>
      <c r="K563" s="57"/>
      <c r="L563" s="48"/>
      <c r="M563" s="48"/>
      <c r="N563" s="57"/>
      <c r="V563" s="57"/>
      <c r="W563" s="61"/>
      <c r="Y563" s="61"/>
      <c r="Z563" s="62"/>
      <c r="AA563" s="61"/>
      <c r="AB563" s="63"/>
      <c r="AC563" s="57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57"/>
      <c r="AY563" s="64"/>
      <c r="AZ563" s="61"/>
      <c r="BA563" s="65"/>
      <c r="BE563" s="61"/>
      <c r="BF563" s="57"/>
      <c r="BG563" s="62"/>
      <c r="BH563" s="61"/>
      <c r="BI563" s="61"/>
      <c r="BJ563" s="61"/>
      <c r="BK563" s="48"/>
      <c r="BL563" s="57"/>
      <c r="BM563" s="57"/>
      <c r="BN563" s="66"/>
      <c r="BO563" s="57"/>
      <c r="BP563" s="57"/>
      <c r="BQ563" s="57"/>
      <c r="BR563" s="57"/>
      <c r="BS563" s="57"/>
      <c r="BT563" s="57"/>
      <c r="BU563" s="66"/>
      <c r="BV563" s="61"/>
      <c r="BW563" s="61"/>
      <c r="BX563" s="65"/>
      <c r="BY563" s="63"/>
      <c r="BZ563" s="58"/>
      <c r="CA563" s="57"/>
      <c r="CC563" s="62"/>
      <c r="CM563" s="57"/>
    </row>
    <row r="564" ht="14.25" customHeight="1">
      <c r="A564" s="57"/>
      <c r="B564" s="57"/>
      <c r="C564" s="57"/>
      <c r="D564" s="58"/>
      <c r="E564" s="57"/>
      <c r="F564" s="59"/>
      <c r="G564" s="57"/>
      <c r="H564" s="57"/>
      <c r="I564" s="60"/>
      <c r="J564" s="60"/>
      <c r="K564" s="57"/>
      <c r="L564" s="48"/>
      <c r="M564" s="48"/>
      <c r="N564" s="57"/>
      <c r="V564" s="57"/>
      <c r="W564" s="61"/>
      <c r="Y564" s="61"/>
      <c r="Z564" s="62"/>
      <c r="AA564" s="61"/>
      <c r="AB564" s="63"/>
      <c r="AC564" s="57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57"/>
      <c r="AY564" s="64"/>
      <c r="AZ564" s="61"/>
      <c r="BA564" s="65"/>
      <c r="BE564" s="61"/>
      <c r="BF564" s="57"/>
      <c r="BG564" s="62"/>
      <c r="BH564" s="61"/>
      <c r="BI564" s="61"/>
      <c r="BJ564" s="61"/>
      <c r="BK564" s="48"/>
      <c r="BL564" s="57"/>
      <c r="BM564" s="57"/>
      <c r="BN564" s="66"/>
      <c r="BO564" s="57"/>
      <c r="BP564" s="57"/>
      <c r="BQ564" s="57"/>
      <c r="BR564" s="57"/>
      <c r="BS564" s="57"/>
      <c r="BT564" s="57"/>
      <c r="BU564" s="66"/>
      <c r="BV564" s="61"/>
      <c r="BW564" s="61"/>
      <c r="BX564" s="65"/>
      <c r="BY564" s="63"/>
      <c r="BZ564" s="58"/>
      <c r="CA564" s="57"/>
      <c r="CC564" s="62"/>
      <c r="CM564" s="57"/>
    </row>
    <row r="565" ht="14.25" customHeight="1">
      <c r="A565" s="57"/>
      <c r="B565" s="57"/>
      <c r="C565" s="57"/>
      <c r="D565" s="58"/>
      <c r="E565" s="57"/>
      <c r="F565" s="59"/>
      <c r="G565" s="57"/>
      <c r="H565" s="57"/>
      <c r="I565" s="60"/>
      <c r="J565" s="60"/>
      <c r="K565" s="57"/>
      <c r="L565" s="48"/>
      <c r="M565" s="48"/>
      <c r="N565" s="57"/>
      <c r="V565" s="57"/>
      <c r="W565" s="61"/>
      <c r="Y565" s="61"/>
      <c r="Z565" s="62"/>
      <c r="AA565" s="61"/>
      <c r="AB565" s="63"/>
      <c r="AC565" s="57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57"/>
      <c r="AY565" s="64"/>
      <c r="AZ565" s="61"/>
      <c r="BA565" s="65"/>
      <c r="BE565" s="61"/>
      <c r="BF565" s="57"/>
      <c r="BG565" s="62"/>
      <c r="BH565" s="61"/>
      <c r="BI565" s="61"/>
      <c r="BJ565" s="61"/>
      <c r="BK565" s="48"/>
      <c r="BL565" s="57"/>
      <c r="BM565" s="57"/>
      <c r="BN565" s="66"/>
      <c r="BO565" s="57"/>
      <c r="BP565" s="57"/>
      <c r="BQ565" s="57"/>
      <c r="BR565" s="57"/>
      <c r="BS565" s="57"/>
      <c r="BT565" s="57"/>
      <c r="BU565" s="66"/>
      <c r="BV565" s="61"/>
      <c r="BW565" s="61"/>
      <c r="BX565" s="65"/>
      <c r="BY565" s="63"/>
      <c r="BZ565" s="58"/>
      <c r="CA565" s="57"/>
      <c r="CC565" s="62"/>
      <c r="CM565" s="57"/>
    </row>
    <row r="566" ht="14.25" customHeight="1">
      <c r="A566" s="57"/>
      <c r="B566" s="57"/>
      <c r="C566" s="57"/>
      <c r="D566" s="58"/>
      <c r="E566" s="57"/>
      <c r="F566" s="59"/>
      <c r="G566" s="57"/>
      <c r="H566" s="57"/>
      <c r="I566" s="60"/>
      <c r="J566" s="60"/>
      <c r="K566" s="57"/>
      <c r="L566" s="48"/>
      <c r="M566" s="48"/>
      <c r="N566" s="57"/>
      <c r="V566" s="57"/>
      <c r="W566" s="61"/>
      <c r="Y566" s="61"/>
      <c r="Z566" s="62"/>
      <c r="AA566" s="61"/>
      <c r="AB566" s="63"/>
      <c r="AC566" s="57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57"/>
      <c r="AY566" s="64"/>
      <c r="AZ566" s="61"/>
      <c r="BA566" s="65"/>
      <c r="BE566" s="61"/>
      <c r="BF566" s="57"/>
      <c r="BG566" s="62"/>
      <c r="BH566" s="61"/>
      <c r="BI566" s="61"/>
      <c r="BJ566" s="61"/>
      <c r="BK566" s="48"/>
      <c r="BL566" s="57"/>
      <c r="BM566" s="57"/>
      <c r="BN566" s="66"/>
      <c r="BO566" s="57"/>
      <c r="BP566" s="57"/>
      <c r="BQ566" s="57"/>
      <c r="BR566" s="57"/>
      <c r="BS566" s="57"/>
      <c r="BT566" s="57"/>
      <c r="BU566" s="66"/>
      <c r="BV566" s="61"/>
      <c r="BW566" s="61"/>
      <c r="BX566" s="65"/>
      <c r="BY566" s="63"/>
      <c r="BZ566" s="58"/>
      <c r="CA566" s="57"/>
      <c r="CC566" s="62"/>
      <c r="CM566" s="57"/>
    </row>
    <row r="567" ht="14.25" customHeight="1">
      <c r="A567" s="57"/>
      <c r="B567" s="57"/>
      <c r="C567" s="57"/>
      <c r="D567" s="58"/>
      <c r="E567" s="57"/>
      <c r="F567" s="59"/>
      <c r="G567" s="57"/>
      <c r="H567" s="57"/>
      <c r="I567" s="60"/>
      <c r="J567" s="60"/>
      <c r="K567" s="57"/>
      <c r="L567" s="48"/>
      <c r="M567" s="48"/>
      <c r="N567" s="57"/>
      <c r="V567" s="57"/>
      <c r="W567" s="61"/>
      <c r="Y567" s="61"/>
      <c r="Z567" s="62"/>
      <c r="AA567" s="61"/>
      <c r="AB567" s="63"/>
      <c r="AC567" s="57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57"/>
      <c r="AY567" s="64"/>
      <c r="AZ567" s="61"/>
      <c r="BA567" s="65"/>
      <c r="BE567" s="61"/>
      <c r="BF567" s="57"/>
      <c r="BG567" s="62"/>
      <c r="BH567" s="61"/>
      <c r="BI567" s="61"/>
      <c r="BJ567" s="61"/>
      <c r="BK567" s="48"/>
      <c r="BL567" s="57"/>
      <c r="BM567" s="57"/>
      <c r="BN567" s="66"/>
      <c r="BO567" s="57"/>
      <c r="BP567" s="57"/>
      <c r="BQ567" s="57"/>
      <c r="BR567" s="57"/>
      <c r="BS567" s="57"/>
      <c r="BT567" s="57"/>
      <c r="BU567" s="66"/>
      <c r="BV567" s="61"/>
      <c r="BW567" s="61"/>
      <c r="BX567" s="65"/>
      <c r="BY567" s="63"/>
      <c r="BZ567" s="58"/>
      <c r="CA567" s="57"/>
      <c r="CC567" s="62"/>
      <c r="CM567" s="57"/>
    </row>
    <row r="568" ht="14.25" customHeight="1">
      <c r="A568" s="57"/>
      <c r="B568" s="57"/>
      <c r="C568" s="57"/>
      <c r="D568" s="58"/>
      <c r="E568" s="57"/>
      <c r="F568" s="59"/>
      <c r="G568" s="57"/>
      <c r="H568" s="57"/>
      <c r="I568" s="60"/>
      <c r="J568" s="60"/>
      <c r="K568" s="57"/>
      <c r="L568" s="48"/>
      <c r="M568" s="48"/>
      <c r="N568" s="57"/>
      <c r="V568" s="57"/>
      <c r="W568" s="61"/>
      <c r="Y568" s="61"/>
      <c r="Z568" s="62"/>
      <c r="AA568" s="61"/>
      <c r="AB568" s="63"/>
      <c r="AC568" s="57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57"/>
      <c r="AY568" s="64"/>
      <c r="AZ568" s="61"/>
      <c r="BA568" s="65"/>
      <c r="BE568" s="61"/>
      <c r="BF568" s="57"/>
      <c r="BG568" s="62"/>
      <c r="BH568" s="61"/>
      <c r="BI568" s="61"/>
      <c r="BJ568" s="61"/>
      <c r="BK568" s="48"/>
      <c r="BL568" s="57"/>
      <c r="BM568" s="57"/>
      <c r="BN568" s="66"/>
      <c r="BO568" s="57"/>
      <c r="BP568" s="57"/>
      <c r="BQ568" s="57"/>
      <c r="BR568" s="57"/>
      <c r="BS568" s="57"/>
      <c r="BT568" s="57"/>
      <c r="BU568" s="66"/>
      <c r="BV568" s="61"/>
      <c r="BW568" s="61"/>
      <c r="BX568" s="65"/>
      <c r="BY568" s="63"/>
      <c r="BZ568" s="58"/>
      <c r="CA568" s="57"/>
      <c r="CC568" s="62"/>
      <c r="CM568" s="57"/>
    </row>
    <row r="569" ht="14.25" customHeight="1">
      <c r="A569" s="57"/>
      <c r="B569" s="57"/>
      <c r="C569" s="57"/>
      <c r="D569" s="58"/>
      <c r="E569" s="57"/>
      <c r="F569" s="59"/>
      <c r="G569" s="57"/>
      <c r="H569" s="57"/>
      <c r="I569" s="60"/>
      <c r="J569" s="60"/>
      <c r="K569" s="57"/>
      <c r="L569" s="48"/>
      <c r="M569" s="48"/>
      <c r="N569" s="57"/>
      <c r="V569" s="57"/>
      <c r="W569" s="61"/>
      <c r="Y569" s="61"/>
      <c r="Z569" s="62"/>
      <c r="AA569" s="61"/>
      <c r="AB569" s="63"/>
      <c r="AC569" s="57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57"/>
      <c r="AY569" s="64"/>
      <c r="AZ569" s="61"/>
      <c r="BA569" s="65"/>
      <c r="BE569" s="61"/>
      <c r="BF569" s="57"/>
      <c r="BG569" s="62"/>
      <c r="BH569" s="61"/>
      <c r="BI569" s="61"/>
      <c r="BJ569" s="61"/>
      <c r="BK569" s="48"/>
      <c r="BL569" s="57"/>
      <c r="BM569" s="57"/>
      <c r="BN569" s="66"/>
      <c r="BO569" s="57"/>
      <c r="BP569" s="57"/>
      <c r="BQ569" s="57"/>
      <c r="BR569" s="57"/>
      <c r="BS569" s="57"/>
      <c r="BT569" s="57"/>
      <c r="BU569" s="66"/>
      <c r="BV569" s="61"/>
      <c r="BW569" s="61"/>
      <c r="BX569" s="65"/>
      <c r="BY569" s="63"/>
      <c r="BZ569" s="58"/>
      <c r="CA569" s="57"/>
      <c r="CC569" s="62"/>
      <c r="CM569" s="57"/>
    </row>
    <row r="570" ht="14.25" customHeight="1">
      <c r="A570" s="57"/>
      <c r="B570" s="57"/>
      <c r="C570" s="57"/>
      <c r="D570" s="58"/>
      <c r="E570" s="57"/>
      <c r="F570" s="59"/>
      <c r="G570" s="57"/>
      <c r="H570" s="57"/>
      <c r="I570" s="60"/>
      <c r="J570" s="60"/>
      <c r="K570" s="57"/>
      <c r="L570" s="48"/>
      <c r="M570" s="48"/>
      <c r="N570" s="57"/>
      <c r="V570" s="57"/>
      <c r="W570" s="61"/>
      <c r="Y570" s="61"/>
      <c r="Z570" s="62"/>
      <c r="AA570" s="61"/>
      <c r="AB570" s="63"/>
      <c r="AC570" s="57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57"/>
      <c r="AY570" s="64"/>
      <c r="AZ570" s="61"/>
      <c r="BA570" s="65"/>
      <c r="BE570" s="61"/>
      <c r="BF570" s="57"/>
      <c r="BG570" s="62"/>
      <c r="BH570" s="61"/>
      <c r="BI570" s="61"/>
      <c r="BJ570" s="61"/>
      <c r="BK570" s="48"/>
      <c r="BL570" s="57"/>
      <c r="BM570" s="57"/>
      <c r="BN570" s="66"/>
      <c r="BO570" s="57"/>
      <c r="BP570" s="57"/>
      <c r="BQ570" s="57"/>
      <c r="BR570" s="57"/>
      <c r="BS570" s="57"/>
      <c r="BT570" s="57"/>
      <c r="BU570" s="66"/>
      <c r="BV570" s="61"/>
      <c r="BW570" s="61"/>
      <c r="BX570" s="65"/>
      <c r="BY570" s="63"/>
      <c r="BZ570" s="58"/>
      <c r="CA570" s="57"/>
      <c r="CC570" s="62"/>
      <c r="CM570" s="57"/>
    </row>
    <row r="571" ht="14.25" customHeight="1">
      <c r="A571" s="57"/>
      <c r="B571" s="57"/>
      <c r="C571" s="57"/>
      <c r="D571" s="58"/>
      <c r="E571" s="57"/>
      <c r="F571" s="59"/>
      <c r="G571" s="57"/>
      <c r="H571" s="57"/>
      <c r="I571" s="60"/>
      <c r="J571" s="60"/>
      <c r="K571" s="57"/>
      <c r="L571" s="48"/>
      <c r="M571" s="48"/>
      <c r="N571" s="57"/>
      <c r="V571" s="57"/>
      <c r="W571" s="61"/>
      <c r="Y571" s="61"/>
      <c r="Z571" s="62"/>
      <c r="AA571" s="61"/>
      <c r="AB571" s="63"/>
      <c r="AC571" s="57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57"/>
      <c r="AY571" s="64"/>
      <c r="AZ571" s="61"/>
      <c r="BA571" s="65"/>
      <c r="BE571" s="61"/>
      <c r="BF571" s="57"/>
      <c r="BG571" s="62"/>
      <c r="BH571" s="61"/>
      <c r="BI571" s="61"/>
      <c r="BJ571" s="61"/>
      <c r="BK571" s="48"/>
      <c r="BL571" s="57"/>
      <c r="BM571" s="57"/>
      <c r="BN571" s="66"/>
      <c r="BO571" s="57"/>
      <c r="BP571" s="57"/>
      <c r="BQ571" s="57"/>
      <c r="BR571" s="57"/>
      <c r="BS571" s="57"/>
      <c r="BT571" s="57"/>
      <c r="BU571" s="66"/>
      <c r="BV571" s="61"/>
      <c r="BW571" s="61"/>
      <c r="BX571" s="65"/>
      <c r="BY571" s="63"/>
      <c r="BZ571" s="58"/>
      <c r="CA571" s="57"/>
      <c r="CC571" s="62"/>
      <c r="CM571" s="57"/>
    </row>
    <row r="572" ht="14.25" customHeight="1">
      <c r="A572" s="57"/>
      <c r="B572" s="57"/>
      <c r="C572" s="57"/>
      <c r="D572" s="58"/>
      <c r="E572" s="57"/>
      <c r="F572" s="59"/>
      <c r="G572" s="57"/>
      <c r="H572" s="57"/>
      <c r="I572" s="60"/>
      <c r="J572" s="60"/>
      <c r="K572" s="57"/>
      <c r="L572" s="48"/>
      <c r="M572" s="48"/>
      <c r="N572" s="57"/>
      <c r="V572" s="57"/>
      <c r="W572" s="61"/>
      <c r="Y572" s="61"/>
      <c r="Z572" s="62"/>
      <c r="AA572" s="61"/>
      <c r="AB572" s="63"/>
      <c r="AC572" s="57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57"/>
      <c r="AY572" s="64"/>
      <c r="AZ572" s="61"/>
      <c r="BA572" s="65"/>
      <c r="BE572" s="61"/>
      <c r="BF572" s="57"/>
      <c r="BG572" s="62"/>
      <c r="BH572" s="61"/>
      <c r="BI572" s="61"/>
      <c r="BJ572" s="61"/>
      <c r="BK572" s="48"/>
      <c r="BL572" s="57"/>
      <c r="BM572" s="57"/>
      <c r="BN572" s="66"/>
      <c r="BO572" s="57"/>
      <c r="BP572" s="57"/>
      <c r="BQ572" s="57"/>
      <c r="BR572" s="57"/>
      <c r="BS572" s="57"/>
      <c r="BT572" s="57"/>
      <c r="BU572" s="66"/>
      <c r="BV572" s="61"/>
      <c r="BW572" s="61"/>
      <c r="BX572" s="65"/>
      <c r="BY572" s="63"/>
      <c r="BZ572" s="58"/>
      <c r="CA572" s="57"/>
      <c r="CC572" s="62"/>
      <c r="CM572" s="57"/>
    </row>
    <row r="573" ht="14.25" customHeight="1">
      <c r="A573" s="57"/>
      <c r="B573" s="57"/>
      <c r="C573" s="57"/>
      <c r="D573" s="58"/>
      <c r="E573" s="57"/>
      <c r="F573" s="59"/>
      <c r="G573" s="57"/>
      <c r="H573" s="57"/>
      <c r="I573" s="60"/>
      <c r="J573" s="60"/>
      <c r="K573" s="57"/>
      <c r="L573" s="48"/>
      <c r="M573" s="48"/>
      <c r="N573" s="57"/>
      <c r="V573" s="57"/>
      <c r="W573" s="61"/>
      <c r="Y573" s="61"/>
      <c r="Z573" s="62"/>
      <c r="AA573" s="61"/>
      <c r="AB573" s="63"/>
      <c r="AC573" s="57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57"/>
      <c r="AY573" s="64"/>
      <c r="AZ573" s="61"/>
      <c r="BA573" s="65"/>
      <c r="BE573" s="61"/>
      <c r="BF573" s="57"/>
      <c r="BG573" s="62"/>
      <c r="BH573" s="61"/>
      <c r="BI573" s="61"/>
      <c r="BJ573" s="61"/>
      <c r="BK573" s="48"/>
      <c r="BL573" s="57"/>
      <c r="BM573" s="57"/>
      <c r="BN573" s="66"/>
      <c r="BO573" s="57"/>
      <c r="BP573" s="57"/>
      <c r="BQ573" s="57"/>
      <c r="BR573" s="57"/>
      <c r="BS573" s="57"/>
      <c r="BT573" s="57"/>
      <c r="BU573" s="66"/>
      <c r="BV573" s="61"/>
      <c r="BW573" s="61"/>
      <c r="BX573" s="65"/>
      <c r="BY573" s="63"/>
      <c r="BZ573" s="58"/>
      <c r="CA573" s="57"/>
      <c r="CC573" s="62"/>
      <c r="CM573" s="57"/>
    </row>
    <row r="574" ht="14.25" customHeight="1">
      <c r="A574" s="57"/>
      <c r="B574" s="57"/>
      <c r="C574" s="57"/>
      <c r="D574" s="58"/>
      <c r="E574" s="57"/>
      <c r="F574" s="59"/>
      <c r="G574" s="57"/>
      <c r="H574" s="57"/>
      <c r="I574" s="60"/>
      <c r="J574" s="60"/>
      <c r="K574" s="57"/>
      <c r="L574" s="48"/>
      <c r="M574" s="48"/>
      <c r="N574" s="57"/>
      <c r="V574" s="57"/>
      <c r="W574" s="61"/>
      <c r="Y574" s="61"/>
      <c r="Z574" s="62"/>
      <c r="AA574" s="61"/>
      <c r="AB574" s="63"/>
      <c r="AC574" s="57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57"/>
      <c r="AY574" s="64"/>
      <c r="AZ574" s="61"/>
      <c r="BA574" s="65"/>
      <c r="BE574" s="61"/>
      <c r="BF574" s="57"/>
      <c r="BG574" s="62"/>
      <c r="BH574" s="61"/>
      <c r="BI574" s="61"/>
      <c r="BJ574" s="61"/>
      <c r="BK574" s="48"/>
      <c r="BL574" s="57"/>
      <c r="BM574" s="57"/>
      <c r="BN574" s="66"/>
      <c r="BO574" s="57"/>
      <c r="BP574" s="57"/>
      <c r="BQ574" s="57"/>
      <c r="BR574" s="57"/>
      <c r="BS574" s="57"/>
      <c r="BT574" s="57"/>
      <c r="BU574" s="66"/>
      <c r="BV574" s="61"/>
      <c r="BW574" s="61"/>
      <c r="BX574" s="65"/>
      <c r="BY574" s="63"/>
      <c r="BZ574" s="58"/>
      <c r="CA574" s="57"/>
      <c r="CC574" s="62"/>
      <c r="CM574" s="57"/>
    </row>
    <row r="575" ht="14.25" customHeight="1">
      <c r="A575" s="57"/>
      <c r="B575" s="57"/>
      <c r="C575" s="57"/>
      <c r="D575" s="58"/>
      <c r="E575" s="57"/>
      <c r="F575" s="59"/>
      <c r="G575" s="57"/>
      <c r="H575" s="57"/>
      <c r="I575" s="60"/>
      <c r="J575" s="60"/>
      <c r="K575" s="57"/>
      <c r="L575" s="48"/>
      <c r="M575" s="48"/>
      <c r="N575" s="57"/>
      <c r="V575" s="57"/>
      <c r="W575" s="61"/>
      <c r="Y575" s="61"/>
      <c r="Z575" s="62"/>
      <c r="AA575" s="61"/>
      <c r="AB575" s="63"/>
      <c r="AC575" s="57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57"/>
      <c r="AY575" s="64"/>
      <c r="AZ575" s="61"/>
      <c r="BA575" s="65"/>
      <c r="BE575" s="61"/>
      <c r="BF575" s="57"/>
      <c r="BG575" s="62"/>
      <c r="BH575" s="61"/>
      <c r="BI575" s="61"/>
      <c r="BJ575" s="61"/>
      <c r="BK575" s="48"/>
      <c r="BL575" s="57"/>
      <c r="BM575" s="57"/>
      <c r="BN575" s="66"/>
      <c r="BO575" s="57"/>
      <c r="BP575" s="57"/>
      <c r="BQ575" s="57"/>
      <c r="BR575" s="57"/>
      <c r="BS575" s="57"/>
      <c r="BT575" s="57"/>
      <c r="BU575" s="66"/>
      <c r="BV575" s="61"/>
      <c r="BW575" s="61"/>
      <c r="BX575" s="65"/>
      <c r="BY575" s="63"/>
      <c r="BZ575" s="58"/>
      <c r="CA575" s="57"/>
      <c r="CC575" s="62"/>
      <c r="CM575" s="57"/>
    </row>
    <row r="576" ht="14.25" customHeight="1">
      <c r="A576" s="57"/>
      <c r="B576" s="57"/>
      <c r="C576" s="57"/>
      <c r="D576" s="58"/>
      <c r="E576" s="57"/>
      <c r="F576" s="59"/>
      <c r="G576" s="57"/>
      <c r="H576" s="57"/>
      <c r="I576" s="60"/>
      <c r="J576" s="60"/>
      <c r="K576" s="57"/>
      <c r="L576" s="48"/>
      <c r="M576" s="48"/>
      <c r="N576" s="57"/>
      <c r="V576" s="57"/>
      <c r="W576" s="61"/>
      <c r="Y576" s="61"/>
      <c r="Z576" s="62"/>
      <c r="AA576" s="61"/>
      <c r="AB576" s="63"/>
      <c r="AC576" s="57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57"/>
      <c r="AY576" s="64"/>
      <c r="AZ576" s="61"/>
      <c r="BA576" s="65"/>
      <c r="BE576" s="61"/>
      <c r="BF576" s="57"/>
      <c r="BG576" s="62"/>
      <c r="BH576" s="61"/>
      <c r="BI576" s="61"/>
      <c r="BJ576" s="61"/>
      <c r="BK576" s="48"/>
      <c r="BL576" s="57"/>
      <c r="BM576" s="57"/>
      <c r="BN576" s="66"/>
      <c r="BO576" s="57"/>
      <c r="BP576" s="57"/>
      <c r="BQ576" s="57"/>
      <c r="BR576" s="57"/>
      <c r="BS576" s="57"/>
      <c r="BT576" s="57"/>
      <c r="BU576" s="66"/>
      <c r="BV576" s="61"/>
      <c r="BW576" s="61"/>
      <c r="BX576" s="65"/>
      <c r="BY576" s="63"/>
      <c r="BZ576" s="58"/>
      <c r="CA576" s="57"/>
      <c r="CC576" s="62"/>
      <c r="CM576" s="57"/>
    </row>
    <row r="577" ht="14.25" customHeight="1">
      <c r="A577" s="57"/>
      <c r="B577" s="57"/>
      <c r="C577" s="57"/>
      <c r="D577" s="58"/>
      <c r="E577" s="57"/>
      <c r="F577" s="59"/>
      <c r="G577" s="57"/>
      <c r="H577" s="57"/>
      <c r="I577" s="60"/>
      <c r="J577" s="60"/>
      <c r="K577" s="57"/>
      <c r="L577" s="48"/>
      <c r="M577" s="48"/>
      <c r="N577" s="57"/>
      <c r="V577" s="57"/>
      <c r="W577" s="61"/>
      <c r="Y577" s="61"/>
      <c r="Z577" s="62"/>
      <c r="AA577" s="61"/>
      <c r="AB577" s="63"/>
      <c r="AC577" s="57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57"/>
      <c r="AY577" s="64"/>
      <c r="AZ577" s="61"/>
      <c r="BA577" s="65"/>
      <c r="BE577" s="61"/>
      <c r="BF577" s="57"/>
      <c r="BG577" s="62"/>
      <c r="BH577" s="61"/>
      <c r="BI577" s="61"/>
      <c r="BJ577" s="61"/>
      <c r="BK577" s="48"/>
      <c r="BL577" s="57"/>
      <c r="BM577" s="57"/>
      <c r="BN577" s="66"/>
      <c r="BO577" s="57"/>
      <c r="BP577" s="57"/>
      <c r="BQ577" s="57"/>
      <c r="BR577" s="57"/>
      <c r="BS577" s="57"/>
      <c r="BT577" s="57"/>
      <c r="BU577" s="66"/>
      <c r="BV577" s="61"/>
      <c r="BW577" s="61"/>
      <c r="BX577" s="65"/>
      <c r="BY577" s="63"/>
      <c r="BZ577" s="58"/>
      <c r="CA577" s="57"/>
      <c r="CC577" s="62"/>
      <c r="CM577" s="57"/>
    </row>
    <row r="578" ht="14.25" customHeight="1">
      <c r="A578" s="57"/>
      <c r="B578" s="57"/>
      <c r="C578" s="57"/>
      <c r="D578" s="58"/>
      <c r="E578" s="57"/>
      <c r="F578" s="59"/>
      <c r="G578" s="57"/>
      <c r="H578" s="57"/>
      <c r="I578" s="60"/>
      <c r="J578" s="60"/>
      <c r="K578" s="57"/>
      <c r="L578" s="48"/>
      <c r="M578" s="48"/>
      <c r="N578" s="57"/>
      <c r="V578" s="57"/>
      <c r="W578" s="61"/>
      <c r="Y578" s="61"/>
      <c r="Z578" s="62"/>
      <c r="AA578" s="61"/>
      <c r="AB578" s="63"/>
      <c r="AC578" s="57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57"/>
      <c r="AY578" s="64"/>
      <c r="AZ578" s="61"/>
      <c r="BA578" s="65"/>
      <c r="BE578" s="61"/>
      <c r="BF578" s="57"/>
      <c r="BG578" s="62"/>
      <c r="BH578" s="61"/>
      <c r="BI578" s="61"/>
      <c r="BJ578" s="61"/>
      <c r="BK578" s="48"/>
      <c r="BL578" s="57"/>
      <c r="BM578" s="57"/>
      <c r="BN578" s="66"/>
      <c r="BO578" s="57"/>
      <c r="BP578" s="57"/>
      <c r="BQ578" s="57"/>
      <c r="BR578" s="57"/>
      <c r="BS578" s="57"/>
      <c r="BT578" s="57"/>
      <c r="BU578" s="66"/>
      <c r="BV578" s="61"/>
      <c r="BW578" s="61"/>
      <c r="BX578" s="65"/>
      <c r="BY578" s="63"/>
      <c r="BZ578" s="58"/>
      <c r="CA578" s="57"/>
      <c r="CC578" s="62"/>
      <c r="CM578" s="57"/>
    </row>
    <row r="579" ht="14.25" customHeight="1">
      <c r="A579" s="57"/>
      <c r="B579" s="57"/>
      <c r="C579" s="57"/>
      <c r="D579" s="58"/>
      <c r="E579" s="57"/>
      <c r="F579" s="59"/>
      <c r="G579" s="57"/>
      <c r="H579" s="57"/>
      <c r="I579" s="60"/>
      <c r="J579" s="60"/>
      <c r="K579" s="57"/>
      <c r="L579" s="48"/>
      <c r="M579" s="48"/>
      <c r="N579" s="57"/>
      <c r="V579" s="57"/>
      <c r="W579" s="61"/>
      <c r="Y579" s="61"/>
      <c r="Z579" s="62"/>
      <c r="AA579" s="61"/>
      <c r="AB579" s="63"/>
      <c r="AC579" s="57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57"/>
      <c r="AY579" s="64"/>
      <c r="AZ579" s="61"/>
      <c r="BA579" s="65"/>
      <c r="BE579" s="61"/>
      <c r="BF579" s="57"/>
      <c r="BG579" s="62"/>
      <c r="BH579" s="61"/>
      <c r="BI579" s="61"/>
      <c r="BJ579" s="61"/>
      <c r="BK579" s="48"/>
      <c r="BL579" s="57"/>
      <c r="BM579" s="57"/>
      <c r="BN579" s="66"/>
      <c r="BO579" s="57"/>
      <c r="BP579" s="57"/>
      <c r="BQ579" s="57"/>
      <c r="BR579" s="57"/>
      <c r="BS579" s="57"/>
      <c r="BT579" s="57"/>
      <c r="BU579" s="66"/>
      <c r="BV579" s="61"/>
      <c r="BW579" s="61"/>
      <c r="BX579" s="65"/>
      <c r="BY579" s="63"/>
      <c r="BZ579" s="58"/>
      <c r="CA579" s="57"/>
      <c r="CC579" s="62"/>
      <c r="CM579" s="57"/>
    </row>
    <row r="580" ht="14.25" customHeight="1">
      <c r="A580" s="57"/>
      <c r="B580" s="57"/>
      <c r="C580" s="57"/>
      <c r="D580" s="58"/>
      <c r="E580" s="57"/>
      <c r="F580" s="59"/>
      <c r="G580" s="57"/>
      <c r="H580" s="57"/>
      <c r="I580" s="60"/>
      <c r="J580" s="60"/>
      <c r="K580" s="57"/>
      <c r="L580" s="48"/>
      <c r="M580" s="48"/>
      <c r="N580" s="57"/>
      <c r="V580" s="57"/>
      <c r="W580" s="61"/>
      <c r="Y580" s="61"/>
      <c r="Z580" s="62"/>
      <c r="AA580" s="61"/>
      <c r="AB580" s="63"/>
      <c r="AC580" s="57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57"/>
      <c r="AY580" s="64"/>
      <c r="AZ580" s="61"/>
      <c r="BA580" s="65"/>
      <c r="BE580" s="61"/>
      <c r="BF580" s="57"/>
      <c r="BG580" s="62"/>
      <c r="BH580" s="61"/>
      <c r="BI580" s="61"/>
      <c r="BJ580" s="61"/>
      <c r="BK580" s="48"/>
      <c r="BL580" s="57"/>
      <c r="BM580" s="57"/>
      <c r="BN580" s="66"/>
      <c r="BO580" s="57"/>
      <c r="BP580" s="57"/>
      <c r="BQ580" s="57"/>
      <c r="BR580" s="57"/>
      <c r="BS580" s="57"/>
      <c r="BT580" s="57"/>
      <c r="BU580" s="66"/>
      <c r="BV580" s="61"/>
      <c r="BW580" s="61"/>
      <c r="BX580" s="65"/>
      <c r="BY580" s="63"/>
      <c r="BZ580" s="58"/>
      <c r="CA580" s="57"/>
      <c r="CC580" s="62"/>
      <c r="CM580" s="57"/>
    </row>
    <row r="581" ht="14.25" customHeight="1">
      <c r="A581" s="57"/>
      <c r="B581" s="57"/>
      <c r="C581" s="57"/>
      <c r="D581" s="58"/>
      <c r="E581" s="57"/>
      <c r="F581" s="59"/>
      <c r="G581" s="57"/>
      <c r="H581" s="57"/>
      <c r="I581" s="60"/>
      <c r="J581" s="60"/>
      <c r="K581" s="57"/>
      <c r="L581" s="48"/>
      <c r="M581" s="48"/>
      <c r="N581" s="57"/>
      <c r="V581" s="57"/>
      <c r="W581" s="61"/>
      <c r="Y581" s="61"/>
      <c r="Z581" s="62"/>
      <c r="AA581" s="61"/>
      <c r="AB581" s="63"/>
      <c r="AC581" s="57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57"/>
      <c r="AY581" s="64"/>
      <c r="AZ581" s="61"/>
      <c r="BA581" s="65"/>
      <c r="BE581" s="61"/>
      <c r="BF581" s="57"/>
      <c r="BG581" s="62"/>
      <c r="BH581" s="61"/>
      <c r="BI581" s="61"/>
      <c r="BJ581" s="61"/>
      <c r="BK581" s="48"/>
      <c r="BL581" s="57"/>
      <c r="BM581" s="57"/>
      <c r="BN581" s="66"/>
      <c r="BO581" s="57"/>
      <c r="BP581" s="57"/>
      <c r="BQ581" s="57"/>
      <c r="BR581" s="57"/>
      <c r="BS581" s="57"/>
      <c r="BT581" s="57"/>
      <c r="BU581" s="66"/>
      <c r="BV581" s="61"/>
      <c r="BW581" s="61"/>
      <c r="BX581" s="65"/>
      <c r="BY581" s="63"/>
      <c r="BZ581" s="58"/>
      <c r="CA581" s="57"/>
      <c r="CC581" s="62"/>
      <c r="CM581" s="57"/>
    </row>
    <row r="582" ht="14.25" customHeight="1">
      <c r="A582" s="57"/>
      <c r="B582" s="57"/>
      <c r="C582" s="57"/>
      <c r="D582" s="58"/>
      <c r="E582" s="57"/>
      <c r="F582" s="59"/>
      <c r="G582" s="57"/>
      <c r="H582" s="57"/>
      <c r="I582" s="60"/>
      <c r="J582" s="60"/>
      <c r="K582" s="57"/>
      <c r="L582" s="48"/>
      <c r="M582" s="48"/>
      <c r="N582" s="57"/>
      <c r="V582" s="57"/>
      <c r="W582" s="61"/>
      <c r="Y582" s="61"/>
      <c r="Z582" s="62"/>
      <c r="AA582" s="61"/>
      <c r="AB582" s="63"/>
      <c r="AC582" s="57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57"/>
      <c r="AY582" s="64"/>
      <c r="AZ582" s="61"/>
      <c r="BA582" s="65"/>
      <c r="BE582" s="61"/>
      <c r="BF582" s="57"/>
      <c r="BG582" s="62"/>
      <c r="BH582" s="61"/>
      <c r="BI582" s="61"/>
      <c r="BJ582" s="61"/>
      <c r="BK582" s="48"/>
      <c r="BL582" s="57"/>
      <c r="BM582" s="57"/>
      <c r="BN582" s="66"/>
      <c r="BO582" s="57"/>
      <c r="BP582" s="57"/>
      <c r="BQ582" s="57"/>
      <c r="BR582" s="57"/>
      <c r="BS582" s="57"/>
      <c r="BT582" s="57"/>
      <c r="BU582" s="66"/>
      <c r="BV582" s="61"/>
      <c r="BW582" s="61"/>
      <c r="BX582" s="65"/>
      <c r="BY582" s="63"/>
      <c r="BZ582" s="58"/>
      <c r="CA582" s="57"/>
      <c r="CC582" s="62"/>
      <c r="CM582" s="57"/>
    </row>
    <row r="583" ht="14.25" customHeight="1">
      <c r="A583" s="57"/>
      <c r="B583" s="57"/>
      <c r="C583" s="57"/>
      <c r="D583" s="58"/>
      <c r="E583" s="57"/>
      <c r="F583" s="59"/>
      <c r="G583" s="57"/>
      <c r="H583" s="57"/>
      <c r="I583" s="60"/>
      <c r="J583" s="60"/>
      <c r="K583" s="57"/>
      <c r="L583" s="48"/>
      <c r="M583" s="48"/>
      <c r="N583" s="57"/>
      <c r="V583" s="57"/>
      <c r="W583" s="61"/>
      <c r="Y583" s="61"/>
      <c r="Z583" s="62"/>
      <c r="AA583" s="61"/>
      <c r="AB583" s="63"/>
      <c r="AC583" s="57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57"/>
      <c r="AY583" s="64"/>
      <c r="AZ583" s="61"/>
      <c r="BA583" s="65"/>
      <c r="BE583" s="61"/>
      <c r="BF583" s="57"/>
      <c r="BG583" s="62"/>
      <c r="BH583" s="61"/>
      <c r="BI583" s="61"/>
      <c r="BJ583" s="61"/>
      <c r="BK583" s="48"/>
      <c r="BL583" s="57"/>
      <c r="BM583" s="57"/>
      <c r="BN583" s="66"/>
      <c r="BO583" s="57"/>
      <c r="BP583" s="57"/>
      <c r="BQ583" s="57"/>
      <c r="BR583" s="57"/>
      <c r="BS583" s="57"/>
      <c r="BT583" s="57"/>
      <c r="BU583" s="66"/>
      <c r="BV583" s="61"/>
      <c r="BW583" s="61"/>
      <c r="BX583" s="65"/>
      <c r="BY583" s="63"/>
      <c r="BZ583" s="58"/>
      <c r="CA583" s="57"/>
      <c r="CC583" s="62"/>
      <c r="CM583" s="57"/>
    </row>
    <row r="584" ht="14.25" customHeight="1">
      <c r="A584" s="57"/>
      <c r="B584" s="57"/>
      <c r="C584" s="57"/>
      <c r="D584" s="58"/>
      <c r="E584" s="57"/>
      <c r="F584" s="59"/>
      <c r="G584" s="57"/>
      <c r="H584" s="57"/>
      <c r="I584" s="60"/>
      <c r="J584" s="60"/>
      <c r="K584" s="57"/>
      <c r="L584" s="48"/>
      <c r="M584" s="48"/>
      <c r="N584" s="57"/>
      <c r="V584" s="57"/>
      <c r="W584" s="61"/>
      <c r="Y584" s="61"/>
      <c r="Z584" s="62"/>
      <c r="AA584" s="61"/>
      <c r="AB584" s="63"/>
      <c r="AC584" s="57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57"/>
      <c r="AY584" s="64"/>
      <c r="AZ584" s="61"/>
      <c r="BA584" s="65"/>
      <c r="BE584" s="61"/>
      <c r="BF584" s="57"/>
      <c r="BG584" s="62"/>
      <c r="BH584" s="61"/>
      <c r="BI584" s="61"/>
      <c r="BJ584" s="61"/>
      <c r="BK584" s="48"/>
      <c r="BL584" s="57"/>
      <c r="BM584" s="57"/>
      <c r="BN584" s="66"/>
      <c r="BO584" s="57"/>
      <c r="BP584" s="57"/>
      <c r="BQ584" s="57"/>
      <c r="BR584" s="57"/>
      <c r="BS584" s="57"/>
      <c r="BT584" s="57"/>
      <c r="BU584" s="66"/>
      <c r="BV584" s="61"/>
      <c r="BW584" s="61"/>
      <c r="BX584" s="65"/>
      <c r="BY584" s="63"/>
      <c r="BZ584" s="58"/>
      <c r="CA584" s="57"/>
      <c r="CC584" s="62"/>
      <c r="CM584" s="57"/>
    </row>
    <row r="585" ht="14.25" customHeight="1">
      <c r="A585" s="57"/>
      <c r="B585" s="57"/>
      <c r="C585" s="57"/>
      <c r="D585" s="58"/>
      <c r="E585" s="57"/>
      <c r="F585" s="59"/>
      <c r="G585" s="57"/>
      <c r="H585" s="57"/>
      <c r="I585" s="60"/>
      <c r="J585" s="60"/>
      <c r="K585" s="57"/>
      <c r="L585" s="48"/>
      <c r="M585" s="48"/>
      <c r="N585" s="57"/>
      <c r="V585" s="57"/>
      <c r="W585" s="61"/>
      <c r="Y585" s="61"/>
      <c r="Z585" s="62"/>
      <c r="AA585" s="61"/>
      <c r="AB585" s="63"/>
      <c r="AC585" s="57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57"/>
      <c r="AY585" s="64"/>
      <c r="AZ585" s="61"/>
      <c r="BA585" s="65"/>
      <c r="BE585" s="61"/>
      <c r="BF585" s="57"/>
      <c r="BG585" s="62"/>
      <c r="BH585" s="61"/>
      <c r="BI585" s="61"/>
      <c r="BJ585" s="61"/>
      <c r="BK585" s="48"/>
      <c r="BL585" s="57"/>
      <c r="BM585" s="57"/>
      <c r="BN585" s="66"/>
      <c r="BO585" s="57"/>
      <c r="BP585" s="57"/>
      <c r="BQ585" s="57"/>
      <c r="BR585" s="57"/>
      <c r="BS585" s="57"/>
      <c r="BT585" s="57"/>
      <c r="BU585" s="66"/>
      <c r="BV585" s="61"/>
      <c r="BW585" s="61"/>
      <c r="BX585" s="65"/>
      <c r="BY585" s="63"/>
      <c r="BZ585" s="58"/>
      <c r="CA585" s="57"/>
      <c r="CC585" s="62"/>
      <c r="CM585" s="57"/>
    </row>
    <row r="586" ht="14.25" customHeight="1">
      <c r="A586" s="57"/>
      <c r="B586" s="57"/>
      <c r="C586" s="57"/>
      <c r="D586" s="58"/>
      <c r="E586" s="57"/>
      <c r="F586" s="59"/>
      <c r="G586" s="57"/>
      <c r="H586" s="57"/>
      <c r="I586" s="60"/>
      <c r="J586" s="60"/>
      <c r="K586" s="57"/>
      <c r="L586" s="48"/>
      <c r="M586" s="48"/>
      <c r="N586" s="57"/>
      <c r="V586" s="57"/>
      <c r="W586" s="61"/>
      <c r="Y586" s="61"/>
      <c r="Z586" s="62"/>
      <c r="AA586" s="61"/>
      <c r="AB586" s="63"/>
      <c r="AC586" s="57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57"/>
      <c r="AY586" s="64"/>
      <c r="AZ586" s="61"/>
      <c r="BA586" s="65"/>
      <c r="BE586" s="61"/>
      <c r="BF586" s="57"/>
      <c r="BG586" s="62"/>
      <c r="BH586" s="61"/>
      <c r="BI586" s="61"/>
      <c r="BJ586" s="61"/>
      <c r="BK586" s="48"/>
      <c r="BL586" s="57"/>
      <c r="BM586" s="57"/>
      <c r="BN586" s="66"/>
      <c r="BO586" s="57"/>
      <c r="BP586" s="57"/>
      <c r="BQ586" s="57"/>
      <c r="BR586" s="57"/>
      <c r="BS586" s="57"/>
      <c r="BT586" s="57"/>
      <c r="BU586" s="66"/>
      <c r="BV586" s="61"/>
      <c r="BW586" s="61"/>
      <c r="BX586" s="65"/>
      <c r="BY586" s="63"/>
      <c r="BZ586" s="58"/>
      <c r="CA586" s="57"/>
      <c r="CC586" s="62"/>
      <c r="CM586" s="57"/>
    </row>
    <row r="587" ht="14.25" customHeight="1">
      <c r="A587" s="57"/>
      <c r="B587" s="57"/>
      <c r="C587" s="57"/>
      <c r="D587" s="58"/>
      <c r="E587" s="57"/>
      <c r="F587" s="59"/>
      <c r="G587" s="57"/>
      <c r="H587" s="57"/>
      <c r="I587" s="60"/>
      <c r="J587" s="60"/>
      <c r="K587" s="57"/>
      <c r="L587" s="48"/>
      <c r="M587" s="48"/>
      <c r="N587" s="57"/>
      <c r="V587" s="57"/>
      <c r="W587" s="61"/>
      <c r="Y587" s="61"/>
      <c r="Z587" s="62"/>
      <c r="AA587" s="61"/>
      <c r="AB587" s="63"/>
      <c r="AC587" s="57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57"/>
      <c r="AY587" s="64"/>
      <c r="AZ587" s="61"/>
      <c r="BA587" s="65"/>
      <c r="BE587" s="61"/>
      <c r="BF587" s="57"/>
      <c r="BG587" s="62"/>
      <c r="BH587" s="61"/>
      <c r="BI587" s="61"/>
      <c r="BJ587" s="61"/>
      <c r="BK587" s="48"/>
      <c r="BL587" s="57"/>
      <c r="BM587" s="57"/>
      <c r="BN587" s="66"/>
      <c r="BO587" s="57"/>
      <c r="BP587" s="57"/>
      <c r="BQ587" s="57"/>
      <c r="BR587" s="57"/>
      <c r="BS587" s="57"/>
      <c r="BT587" s="57"/>
      <c r="BU587" s="66"/>
      <c r="BV587" s="61"/>
      <c r="BW587" s="61"/>
      <c r="BX587" s="65"/>
      <c r="BY587" s="63"/>
      <c r="BZ587" s="58"/>
      <c r="CA587" s="57"/>
      <c r="CC587" s="62"/>
      <c r="CM587" s="57"/>
    </row>
    <row r="588" ht="14.25" customHeight="1">
      <c r="A588" s="57"/>
      <c r="B588" s="57"/>
      <c r="C588" s="57"/>
      <c r="D588" s="58"/>
      <c r="E588" s="57"/>
      <c r="F588" s="59"/>
      <c r="G588" s="57"/>
      <c r="H588" s="57"/>
      <c r="I588" s="60"/>
      <c r="J588" s="60"/>
      <c r="K588" s="57"/>
      <c r="L588" s="48"/>
      <c r="M588" s="48"/>
      <c r="N588" s="57"/>
      <c r="V588" s="57"/>
      <c r="W588" s="61"/>
      <c r="Y588" s="61"/>
      <c r="Z588" s="62"/>
      <c r="AA588" s="61"/>
      <c r="AB588" s="63"/>
      <c r="AC588" s="57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57"/>
      <c r="AY588" s="64"/>
      <c r="AZ588" s="61"/>
      <c r="BA588" s="65"/>
      <c r="BE588" s="61"/>
      <c r="BF588" s="57"/>
      <c r="BG588" s="62"/>
      <c r="BH588" s="61"/>
      <c r="BI588" s="61"/>
      <c r="BJ588" s="61"/>
      <c r="BK588" s="48"/>
      <c r="BL588" s="57"/>
      <c r="BM588" s="57"/>
      <c r="BN588" s="66"/>
      <c r="BO588" s="57"/>
      <c r="BP588" s="57"/>
      <c r="BQ588" s="57"/>
      <c r="BR588" s="57"/>
      <c r="BS588" s="57"/>
      <c r="BT588" s="57"/>
      <c r="BU588" s="66"/>
      <c r="BV588" s="61"/>
      <c r="BW588" s="61"/>
      <c r="BX588" s="65"/>
      <c r="BY588" s="63"/>
      <c r="BZ588" s="58"/>
      <c r="CA588" s="57"/>
      <c r="CC588" s="62"/>
      <c r="CM588" s="57"/>
    </row>
    <row r="589" ht="14.25" customHeight="1">
      <c r="A589" s="57"/>
      <c r="B589" s="57"/>
      <c r="C589" s="57"/>
      <c r="D589" s="58"/>
      <c r="E589" s="57"/>
      <c r="F589" s="59"/>
      <c r="G589" s="57"/>
      <c r="H589" s="57"/>
      <c r="I589" s="60"/>
      <c r="J589" s="60"/>
      <c r="K589" s="57"/>
      <c r="L589" s="48"/>
      <c r="M589" s="48"/>
      <c r="N589" s="57"/>
      <c r="V589" s="57"/>
      <c r="W589" s="61"/>
      <c r="Y589" s="61"/>
      <c r="Z589" s="62"/>
      <c r="AA589" s="61"/>
      <c r="AB589" s="63"/>
      <c r="AC589" s="57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57"/>
      <c r="AY589" s="64"/>
      <c r="AZ589" s="61"/>
      <c r="BA589" s="65"/>
      <c r="BE589" s="61"/>
      <c r="BF589" s="57"/>
      <c r="BG589" s="62"/>
      <c r="BH589" s="61"/>
      <c r="BI589" s="61"/>
      <c r="BJ589" s="61"/>
      <c r="BK589" s="48"/>
      <c r="BL589" s="57"/>
      <c r="BM589" s="57"/>
      <c r="BN589" s="66"/>
      <c r="BO589" s="57"/>
      <c r="BP589" s="57"/>
      <c r="BQ589" s="57"/>
      <c r="BR589" s="57"/>
      <c r="BS589" s="57"/>
      <c r="BT589" s="57"/>
      <c r="BU589" s="66"/>
      <c r="BV589" s="61"/>
      <c r="BW589" s="61"/>
      <c r="BX589" s="65"/>
      <c r="BY589" s="63"/>
      <c r="BZ589" s="58"/>
      <c r="CA589" s="57"/>
      <c r="CC589" s="62"/>
      <c r="CM589" s="57"/>
    </row>
    <row r="590" ht="14.25" customHeight="1">
      <c r="A590" s="57"/>
      <c r="B590" s="57"/>
      <c r="C590" s="57"/>
      <c r="D590" s="58"/>
      <c r="E590" s="57"/>
      <c r="F590" s="59"/>
      <c r="G590" s="57"/>
      <c r="H590" s="57"/>
      <c r="I590" s="60"/>
      <c r="J590" s="60"/>
      <c r="K590" s="57"/>
      <c r="L590" s="48"/>
      <c r="M590" s="48"/>
      <c r="N590" s="57"/>
      <c r="V590" s="57"/>
      <c r="W590" s="61"/>
      <c r="Y590" s="61"/>
      <c r="Z590" s="62"/>
      <c r="AA590" s="61"/>
      <c r="AB590" s="63"/>
      <c r="AC590" s="57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57"/>
      <c r="AY590" s="64"/>
      <c r="AZ590" s="61"/>
      <c r="BA590" s="65"/>
      <c r="BE590" s="61"/>
      <c r="BF590" s="57"/>
      <c r="BG590" s="62"/>
      <c r="BH590" s="61"/>
      <c r="BI590" s="61"/>
      <c r="BJ590" s="61"/>
      <c r="BK590" s="48"/>
      <c r="BL590" s="57"/>
      <c r="BM590" s="57"/>
      <c r="BN590" s="66"/>
      <c r="BO590" s="57"/>
      <c r="BP590" s="57"/>
      <c r="BQ590" s="57"/>
      <c r="BR590" s="57"/>
      <c r="BS590" s="57"/>
      <c r="BT590" s="57"/>
      <c r="BU590" s="66"/>
      <c r="BV590" s="61"/>
      <c r="BW590" s="61"/>
      <c r="BX590" s="65"/>
      <c r="BY590" s="63"/>
      <c r="BZ590" s="58"/>
      <c r="CA590" s="57"/>
      <c r="CC590" s="62"/>
      <c r="CM590" s="57"/>
    </row>
    <row r="591" ht="14.25" customHeight="1">
      <c r="A591" s="57"/>
      <c r="B591" s="57"/>
      <c r="C591" s="57"/>
      <c r="D591" s="58"/>
      <c r="E591" s="57"/>
      <c r="F591" s="59"/>
      <c r="G591" s="57"/>
      <c r="H591" s="57"/>
      <c r="I591" s="60"/>
      <c r="J591" s="60"/>
      <c r="K591" s="57"/>
      <c r="L591" s="48"/>
      <c r="M591" s="48"/>
      <c r="N591" s="57"/>
      <c r="V591" s="57"/>
      <c r="W591" s="61"/>
      <c r="Y591" s="61"/>
      <c r="Z591" s="62"/>
      <c r="AA591" s="61"/>
      <c r="AB591" s="63"/>
      <c r="AC591" s="57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57"/>
      <c r="AY591" s="64"/>
      <c r="AZ591" s="61"/>
      <c r="BA591" s="65"/>
      <c r="BE591" s="61"/>
      <c r="BF591" s="57"/>
      <c r="BG591" s="62"/>
      <c r="BH591" s="61"/>
      <c r="BI591" s="61"/>
      <c r="BJ591" s="61"/>
      <c r="BK591" s="48"/>
      <c r="BL591" s="57"/>
      <c r="BM591" s="57"/>
      <c r="BN591" s="66"/>
      <c r="BO591" s="57"/>
      <c r="BP591" s="57"/>
      <c r="BQ591" s="57"/>
      <c r="BR591" s="57"/>
      <c r="BS591" s="57"/>
      <c r="BT591" s="57"/>
      <c r="BU591" s="66"/>
      <c r="BV591" s="61"/>
      <c r="BW591" s="61"/>
      <c r="BX591" s="65"/>
      <c r="BY591" s="63"/>
      <c r="BZ591" s="58"/>
      <c r="CA591" s="57"/>
      <c r="CC591" s="62"/>
      <c r="CM591" s="57"/>
    </row>
    <row r="592" ht="14.25" customHeight="1">
      <c r="A592" s="57"/>
      <c r="B592" s="57"/>
      <c r="C592" s="57"/>
      <c r="D592" s="58"/>
      <c r="E592" s="57"/>
      <c r="F592" s="59"/>
      <c r="G592" s="57"/>
      <c r="H592" s="57"/>
      <c r="I592" s="60"/>
      <c r="J592" s="60"/>
      <c r="K592" s="57"/>
      <c r="L592" s="48"/>
      <c r="M592" s="48"/>
      <c r="N592" s="57"/>
      <c r="V592" s="57"/>
      <c r="W592" s="61"/>
      <c r="Y592" s="61"/>
      <c r="Z592" s="62"/>
      <c r="AA592" s="61"/>
      <c r="AB592" s="63"/>
      <c r="AC592" s="57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57"/>
      <c r="AY592" s="64"/>
      <c r="AZ592" s="61"/>
      <c r="BA592" s="65"/>
      <c r="BE592" s="61"/>
      <c r="BF592" s="57"/>
      <c r="BG592" s="62"/>
      <c r="BH592" s="61"/>
      <c r="BI592" s="61"/>
      <c r="BJ592" s="61"/>
      <c r="BK592" s="48"/>
      <c r="BL592" s="57"/>
      <c r="BM592" s="57"/>
      <c r="BN592" s="66"/>
      <c r="BO592" s="57"/>
      <c r="BP592" s="57"/>
      <c r="BQ592" s="57"/>
      <c r="BR592" s="57"/>
      <c r="BS592" s="57"/>
      <c r="BT592" s="57"/>
      <c r="BU592" s="66"/>
      <c r="BV592" s="61"/>
      <c r="BW592" s="61"/>
      <c r="BX592" s="65"/>
      <c r="BY592" s="63"/>
      <c r="BZ592" s="58"/>
      <c r="CA592" s="57"/>
      <c r="CC592" s="62"/>
      <c r="CM592" s="57"/>
    </row>
    <row r="593" ht="14.25" customHeight="1">
      <c r="A593" s="57"/>
      <c r="B593" s="57"/>
      <c r="C593" s="57"/>
      <c r="D593" s="58"/>
      <c r="E593" s="57"/>
      <c r="F593" s="59"/>
      <c r="G593" s="57"/>
      <c r="H593" s="57"/>
      <c r="I593" s="60"/>
      <c r="J593" s="60"/>
      <c r="K593" s="57"/>
      <c r="L593" s="48"/>
      <c r="M593" s="48"/>
      <c r="N593" s="57"/>
      <c r="V593" s="57"/>
      <c r="W593" s="61"/>
      <c r="Y593" s="61"/>
      <c r="Z593" s="62"/>
      <c r="AA593" s="61"/>
      <c r="AB593" s="63"/>
      <c r="AC593" s="57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57"/>
      <c r="AY593" s="64"/>
      <c r="AZ593" s="61"/>
      <c r="BA593" s="65"/>
      <c r="BE593" s="61"/>
      <c r="BF593" s="57"/>
      <c r="BG593" s="62"/>
      <c r="BH593" s="61"/>
      <c r="BI593" s="61"/>
      <c r="BJ593" s="61"/>
      <c r="BK593" s="48"/>
      <c r="BL593" s="57"/>
      <c r="BM593" s="57"/>
      <c r="BN593" s="66"/>
      <c r="BO593" s="57"/>
      <c r="BP593" s="57"/>
      <c r="BQ593" s="57"/>
      <c r="BR593" s="57"/>
      <c r="BS593" s="57"/>
      <c r="BT593" s="57"/>
      <c r="BU593" s="66"/>
      <c r="BV593" s="61"/>
      <c r="BW593" s="61"/>
      <c r="BX593" s="65"/>
      <c r="BY593" s="63"/>
      <c r="BZ593" s="58"/>
      <c r="CA593" s="57"/>
      <c r="CC593" s="62"/>
      <c r="CM593" s="57"/>
    </row>
    <row r="594" ht="14.25" customHeight="1">
      <c r="A594" s="57"/>
      <c r="B594" s="57"/>
      <c r="C594" s="57"/>
      <c r="D594" s="58"/>
      <c r="E594" s="57"/>
      <c r="F594" s="59"/>
      <c r="G594" s="57"/>
      <c r="H594" s="57"/>
      <c r="I594" s="60"/>
      <c r="J594" s="60"/>
      <c r="K594" s="57"/>
      <c r="L594" s="48"/>
      <c r="M594" s="48"/>
      <c r="N594" s="57"/>
      <c r="V594" s="57"/>
      <c r="W594" s="61"/>
      <c r="Y594" s="61"/>
      <c r="Z594" s="62"/>
      <c r="AA594" s="61"/>
      <c r="AB594" s="63"/>
      <c r="AC594" s="57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57"/>
      <c r="AY594" s="64"/>
      <c r="AZ594" s="61"/>
      <c r="BA594" s="65"/>
      <c r="BE594" s="61"/>
      <c r="BF594" s="57"/>
      <c r="BG594" s="62"/>
      <c r="BH594" s="61"/>
      <c r="BI594" s="61"/>
      <c r="BJ594" s="61"/>
      <c r="BK594" s="48"/>
      <c r="BL594" s="57"/>
      <c r="BM594" s="57"/>
      <c r="BN594" s="66"/>
      <c r="BO594" s="57"/>
      <c r="BP594" s="57"/>
      <c r="BQ594" s="57"/>
      <c r="BR594" s="57"/>
      <c r="BS594" s="57"/>
      <c r="BT594" s="57"/>
      <c r="BU594" s="66"/>
      <c r="BV594" s="61"/>
      <c r="BW594" s="61"/>
      <c r="BX594" s="65"/>
      <c r="BY594" s="63"/>
      <c r="BZ594" s="58"/>
      <c r="CA594" s="57"/>
      <c r="CC594" s="62"/>
      <c r="CM594" s="57"/>
    </row>
    <row r="595" ht="14.25" customHeight="1">
      <c r="A595" s="57"/>
      <c r="B595" s="57"/>
      <c r="C595" s="57"/>
      <c r="D595" s="58"/>
      <c r="E595" s="57"/>
      <c r="F595" s="59"/>
      <c r="G595" s="57"/>
      <c r="H595" s="57"/>
      <c r="I595" s="60"/>
      <c r="J595" s="60"/>
      <c r="K595" s="57"/>
      <c r="L595" s="48"/>
      <c r="M595" s="48"/>
      <c r="N595" s="57"/>
      <c r="V595" s="57"/>
      <c r="W595" s="61"/>
      <c r="Y595" s="61"/>
      <c r="Z595" s="62"/>
      <c r="AA595" s="61"/>
      <c r="AB595" s="63"/>
      <c r="AC595" s="57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57"/>
      <c r="AY595" s="64"/>
      <c r="AZ595" s="61"/>
      <c r="BA595" s="65"/>
      <c r="BE595" s="61"/>
      <c r="BF595" s="57"/>
      <c r="BG595" s="62"/>
      <c r="BH595" s="61"/>
      <c r="BI595" s="61"/>
      <c r="BJ595" s="61"/>
      <c r="BK595" s="48"/>
      <c r="BL595" s="57"/>
      <c r="BM595" s="57"/>
      <c r="BN595" s="66"/>
      <c r="BO595" s="57"/>
      <c r="BP595" s="57"/>
      <c r="BQ595" s="57"/>
      <c r="BR595" s="57"/>
      <c r="BS595" s="57"/>
      <c r="BT595" s="57"/>
      <c r="BU595" s="66"/>
      <c r="BV595" s="61"/>
      <c r="BW595" s="61"/>
      <c r="BX595" s="65"/>
      <c r="BY595" s="63"/>
      <c r="BZ595" s="58"/>
      <c r="CA595" s="57"/>
      <c r="CC595" s="62"/>
      <c r="CM595" s="57"/>
    </row>
    <row r="596" ht="14.25" customHeight="1">
      <c r="A596" s="57"/>
      <c r="B596" s="57"/>
      <c r="C596" s="57"/>
      <c r="D596" s="58"/>
      <c r="E596" s="57"/>
      <c r="F596" s="59"/>
      <c r="G596" s="57"/>
      <c r="H596" s="57"/>
      <c r="I596" s="60"/>
      <c r="J596" s="60"/>
      <c r="K596" s="57"/>
      <c r="L596" s="48"/>
      <c r="M596" s="48"/>
      <c r="N596" s="57"/>
      <c r="V596" s="57"/>
      <c r="W596" s="61"/>
      <c r="Y596" s="61"/>
      <c r="Z596" s="62"/>
      <c r="AA596" s="61"/>
      <c r="AB596" s="63"/>
      <c r="AC596" s="57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57"/>
      <c r="AY596" s="64"/>
      <c r="AZ596" s="61"/>
      <c r="BA596" s="65"/>
      <c r="BE596" s="61"/>
      <c r="BF596" s="57"/>
      <c r="BG596" s="62"/>
      <c r="BH596" s="61"/>
      <c r="BI596" s="61"/>
      <c r="BJ596" s="61"/>
      <c r="BK596" s="48"/>
      <c r="BL596" s="57"/>
      <c r="BM596" s="57"/>
      <c r="BN596" s="66"/>
      <c r="BO596" s="57"/>
      <c r="BP596" s="57"/>
      <c r="BQ596" s="57"/>
      <c r="BR596" s="57"/>
      <c r="BS596" s="57"/>
      <c r="BT596" s="57"/>
      <c r="BU596" s="66"/>
      <c r="BV596" s="61"/>
      <c r="BW596" s="61"/>
      <c r="BX596" s="65"/>
      <c r="BY596" s="63"/>
      <c r="BZ596" s="58"/>
      <c r="CA596" s="57"/>
      <c r="CC596" s="62"/>
      <c r="CM596" s="57"/>
    </row>
    <row r="597" ht="14.25" customHeight="1">
      <c r="A597" s="57"/>
      <c r="B597" s="57"/>
      <c r="C597" s="57"/>
      <c r="D597" s="58"/>
      <c r="E597" s="57"/>
      <c r="F597" s="59"/>
      <c r="G597" s="57"/>
      <c r="H597" s="57"/>
      <c r="I597" s="60"/>
      <c r="J597" s="60"/>
      <c r="K597" s="57"/>
      <c r="L597" s="48"/>
      <c r="M597" s="48"/>
      <c r="N597" s="57"/>
      <c r="V597" s="57"/>
      <c r="W597" s="61"/>
      <c r="Y597" s="61"/>
      <c r="Z597" s="62"/>
      <c r="AA597" s="61"/>
      <c r="AB597" s="63"/>
      <c r="AC597" s="57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57"/>
      <c r="AY597" s="64"/>
      <c r="AZ597" s="61"/>
      <c r="BA597" s="65"/>
      <c r="BE597" s="61"/>
      <c r="BF597" s="57"/>
      <c r="BG597" s="62"/>
      <c r="BH597" s="61"/>
      <c r="BI597" s="61"/>
      <c r="BJ597" s="61"/>
      <c r="BK597" s="48"/>
      <c r="BL597" s="57"/>
      <c r="BM597" s="57"/>
      <c r="BN597" s="66"/>
      <c r="BO597" s="57"/>
      <c r="BP597" s="57"/>
      <c r="BQ597" s="57"/>
      <c r="BR597" s="57"/>
      <c r="BS597" s="57"/>
      <c r="BT597" s="57"/>
      <c r="BU597" s="66"/>
      <c r="BV597" s="61"/>
      <c r="BW597" s="61"/>
      <c r="BX597" s="65"/>
      <c r="BY597" s="63"/>
      <c r="BZ597" s="58"/>
      <c r="CA597" s="57"/>
      <c r="CC597" s="62"/>
      <c r="CM597" s="57"/>
    </row>
    <row r="598" ht="14.25" customHeight="1">
      <c r="A598" s="57"/>
      <c r="B598" s="57"/>
      <c r="C598" s="57"/>
      <c r="D598" s="58"/>
      <c r="E598" s="57"/>
      <c r="F598" s="59"/>
      <c r="G598" s="57"/>
      <c r="H598" s="57"/>
      <c r="I598" s="60"/>
      <c r="J598" s="60"/>
      <c r="K598" s="57"/>
      <c r="L598" s="48"/>
      <c r="M598" s="48"/>
      <c r="N598" s="57"/>
      <c r="V598" s="57"/>
      <c r="W598" s="61"/>
      <c r="Y598" s="61"/>
      <c r="Z598" s="62"/>
      <c r="AA598" s="61"/>
      <c r="AB598" s="63"/>
      <c r="AC598" s="57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57"/>
      <c r="AY598" s="64"/>
      <c r="AZ598" s="61"/>
      <c r="BA598" s="65"/>
      <c r="BE598" s="61"/>
      <c r="BF598" s="57"/>
      <c r="BG598" s="62"/>
      <c r="BH598" s="61"/>
      <c r="BI598" s="61"/>
      <c r="BJ598" s="61"/>
      <c r="BK598" s="48"/>
      <c r="BL598" s="57"/>
      <c r="BM598" s="57"/>
      <c r="BN598" s="66"/>
      <c r="BO598" s="57"/>
      <c r="BP598" s="57"/>
      <c r="BQ598" s="57"/>
      <c r="BR598" s="57"/>
      <c r="BS598" s="57"/>
      <c r="BT598" s="57"/>
      <c r="BU598" s="66"/>
      <c r="BV598" s="61"/>
      <c r="BW598" s="61"/>
      <c r="BX598" s="65"/>
      <c r="BY598" s="63"/>
      <c r="BZ598" s="58"/>
      <c r="CA598" s="57"/>
      <c r="CC598" s="62"/>
      <c r="CM598" s="57"/>
    </row>
    <row r="599" ht="14.25" customHeight="1">
      <c r="A599" s="57"/>
      <c r="B599" s="57"/>
      <c r="C599" s="57"/>
      <c r="D599" s="58"/>
      <c r="E599" s="57"/>
      <c r="F599" s="59"/>
      <c r="G599" s="57"/>
      <c r="H599" s="57"/>
      <c r="I599" s="60"/>
      <c r="J599" s="60"/>
      <c r="K599" s="57"/>
      <c r="L599" s="48"/>
      <c r="M599" s="48"/>
      <c r="N599" s="57"/>
      <c r="V599" s="57"/>
      <c r="W599" s="61"/>
      <c r="Y599" s="61"/>
      <c r="Z599" s="62"/>
      <c r="AA599" s="61"/>
      <c r="AB599" s="63"/>
      <c r="AC599" s="57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57"/>
      <c r="AY599" s="64"/>
      <c r="AZ599" s="61"/>
      <c r="BA599" s="65"/>
      <c r="BE599" s="61"/>
      <c r="BF599" s="57"/>
      <c r="BG599" s="62"/>
      <c r="BH599" s="61"/>
      <c r="BI599" s="61"/>
      <c r="BJ599" s="61"/>
      <c r="BK599" s="48"/>
      <c r="BL599" s="57"/>
      <c r="BM599" s="57"/>
      <c r="BN599" s="66"/>
      <c r="BO599" s="57"/>
      <c r="BP599" s="57"/>
      <c r="BQ599" s="57"/>
      <c r="BR599" s="57"/>
      <c r="BS599" s="57"/>
      <c r="BT599" s="57"/>
      <c r="BU599" s="66"/>
      <c r="BV599" s="61"/>
      <c r="BW599" s="61"/>
      <c r="BX599" s="65"/>
      <c r="BY599" s="63"/>
      <c r="BZ599" s="58"/>
      <c r="CA599" s="57"/>
      <c r="CC599" s="62"/>
      <c r="CM599" s="57"/>
    </row>
    <row r="600" ht="14.25" customHeight="1">
      <c r="A600" s="57"/>
      <c r="B600" s="57"/>
      <c r="C600" s="57"/>
      <c r="D600" s="58"/>
      <c r="E600" s="57"/>
      <c r="F600" s="59"/>
      <c r="G600" s="57"/>
      <c r="H600" s="57"/>
      <c r="I600" s="60"/>
      <c r="J600" s="60"/>
      <c r="K600" s="57"/>
      <c r="L600" s="48"/>
      <c r="M600" s="48"/>
      <c r="N600" s="57"/>
      <c r="V600" s="57"/>
      <c r="W600" s="61"/>
      <c r="Y600" s="61"/>
      <c r="Z600" s="62"/>
      <c r="AA600" s="61"/>
      <c r="AB600" s="63"/>
      <c r="AC600" s="57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57"/>
      <c r="AY600" s="64"/>
      <c r="AZ600" s="61"/>
      <c r="BA600" s="65"/>
      <c r="BE600" s="61"/>
      <c r="BF600" s="57"/>
      <c r="BG600" s="62"/>
      <c r="BH600" s="61"/>
      <c r="BI600" s="61"/>
      <c r="BJ600" s="61"/>
      <c r="BK600" s="48"/>
      <c r="BL600" s="57"/>
      <c r="BM600" s="57"/>
      <c r="BN600" s="66"/>
      <c r="BO600" s="57"/>
      <c r="BP600" s="57"/>
      <c r="BQ600" s="57"/>
      <c r="BR600" s="57"/>
      <c r="BS600" s="57"/>
      <c r="BT600" s="57"/>
      <c r="BU600" s="66"/>
      <c r="BV600" s="61"/>
      <c r="BW600" s="61"/>
      <c r="BX600" s="65"/>
      <c r="BY600" s="63"/>
      <c r="BZ600" s="58"/>
      <c r="CA600" s="57"/>
      <c r="CC600" s="62"/>
      <c r="CM600" s="57"/>
    </row>
    <row r="601" ht="14.25" customHeight="1">
      <c r="A601" s="57"/>
      <c r="B601" s="57"/>
      <c r="C601" s="57"/>
      <c r="D601" s="58"/>
      <c r="E601" s="57"/>
      <c r="F601" s="59"/>
      <c r="G601" s="57"/>
      <c r="H601" s="57"/>
      <c r="I601" s="60"/>
      <c r="J601" s="60"/>
      <c r="K601" s="57"/>
      <c r="L601" s="48"/>
      <c r="M601" s="48"/>
      <c r="N601" s="57"/>
      <c r="V601" s="57"/>
      <c r="W601" s="61"/>
      <c r="Y601" s="61"/>
      <c r="Z601" s="62"/>
      <c r="AA601" s="61"/>
      <c r="AB601" s="63"/>
      <c r="AC601" s="57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57"/>
      <c r="AY601" s="64"/>
      <c r="AZ601" s="61"/>
      <c r="BA601" s="65"/>
      <c r="BE601" s="61"/>
      <c r="BF601" s="57"/>
      <c r="BG601" s="62"/>
      <c r="BH601" s="61"/>
      <c r="BI601" s="61"/>
      <c r="BJ601" s="61"/>
      <c r="BK601" s="48"/>
      <c r="BL601" s="57"/>
      <c r="BM601" s="57"/>
      <c r="BN601" s="66"/>
      <c r="BO601" s="57"/>
      <c r="BP601" s="57"/>
      <c r="BQ601" s="57"/>
      <c r="BR601" s="57"/>
      <c r="BS601" s="57"/>
      <c r="BT601" s="57"/>
      <c r="BU601" s="66"/>
      <c r="BV601" s="61"/>
      <c r="BW601" s="61"/>
      <c r="BX601" s="65"/>
      <c r="BY601" s="63"/>
      <c r="BZ601" s="58"/>
      <c r="CA601" s="57"/>
      <c r="CC601" s="62"/>
      <c r="CM601" s="57"/>
    </row>
    <row r="602" ht="14.25" customHeight="1">
      <c r="A602" s="57"/>
      <c r="B602" s="57"/>
      <c r="C602" s="57"/>
      <c r="D602" s="58"/>
      <c r="E602" s="57"/>
      <c r="F602" s="59"/>
      <c r="G602" s="57"/>
      <c r="H602" s="57"/>
      <c r="I602" s="60"/>
      <c r="J602" s="60"/>
      <c r="K602" s="57"/>
      <c r="L602" s="48"/>
      <c r="M602" s="48"/>
      <c r="N602" s="57"/>
      <c r="V602" s="57"/>
      <c r="W602" s="61"/>
      <c r="Y602" s="61"/>
      <c r="Z602" s="62"/>
      <c r="AA602" s="61"/>
      <c r="AB602" s="63"/>
      <c r="AC602" s="57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57"/>
      <c r="AY602" s="64"/>
      <c r="AZ602" s="61"/>
      <c r="BA602" s="65"/>
      <c r="BE602" s="61"/>
      <c r="BF602" s="57"/>
      <c r="BG602" s="62"/>
      <c r="BH602" s="61"/>
      <c r="BI602" s="61"/>
      <c r="BJ602" s="61"/>
      <c r="BK602" s="48"/>
      <c r="BL602" s="57"/>
      <c r="BM602" s="57"/>
      <c r="BN602" s="66"/>
      <c r="BO602" s="57"/>
      <c r="BP602" s="57"/>
      <c r="BQ602" s="57"/>
      <c r="BR602" s="57"/>
      <c r="BS602" s="57"/>
      <c r="BT602" s="57"/>
      <c r="BU602" s="66"/>
      <c r="BV602" s="61"/>
      <c r="BW602" s="61"/>
      <c r="BX602" s="65"/>
      <c r="BY602" s="63"/>
      <c r="BZ602" s="58"/>
      <c r="CA602" s="57"/>
      <c r="CC602" s="62"/>
      <c r="CM602" s="57"/>
    </row>
    <row r="603" ht="14.25" customHeight="1">
      <c r="A603" s="57"/>
      <c r="B603" s="57"/>
      <c r="C603" s="57"/>
      <c r="D603" s="58"/>
      <c r="E603" s="57"/>
      <c r="F603" s="59"/>
      <c r="G603" s="57"/>
      <c r="H603" s="57"/>
      <c r="I603" s="60"/>
      <c r="J603" s="60"/>
      <c r="K603" s="57"/>
      <c r="L603" s="48"/>
      <c r="M603" s="48"/>
      <c r="N603" s="57"/>
      <c r="V603" s="57"/>
      <c r="W603" s="61"/>
      <c r="Y603" s="61"/>
      <c r="Z603" s="62"/>
      <c r="AA603" s="61"/>
      <c r="AB603" s="63"/>
      <c r="AC603" s="57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57"/>
      <c r="AY603" s="64"/>
      <c r="AZ603" s="61"/>
      <c r="BA603" s="65"/>
      <c r="BE603" s="61"/>
      <c r="BF603" s="57"/>
      <c r="BG603" s="62"/>
      <c r="BH603" s="61"/>
      <c r="BI603" s="61"/>
      <c r="BJ603" s="61"/>
      <c r="BK603" s="48"/>
      <c r="BL603" s="57"/>
      <c r="BM603" s="57"/>
      <c r="BN603" s="66"/>
      <c r="BO603" s="57"/>
      <c r="BP603" s="57"/>
      <c r="BQ603" s="57"/>
      <c r="BR603" s="57"/>
      <c r="BS603" s="57"/>
      <c r="BT603" s="57"/>
      <c r="BU603" s="66"/>
      <c r="BV603" s="61"/>
      <c r="BW603" s="61"/>
      <c r="BX603" s="65"/>
      <c r="BY603" s="63"/>
      <c r="BZ603" s="58"/>
      <c r="CA603" s="57"/>
      <c r="CC603" s="62"/>
      <c r="CM603" s="57"/>
    </row>
    <row r="604" ht="14.25" customHeight="1">
      <c r="A604" s="57"/>
      <c r="B604" s="57"/>
      <c r="C604" s="57"/>
      <c r="D604" s="58"/>
      <c r="E604" s="57"/>
      <c r="F604" s="59"/>
      <c r="G604" s="57"/>
      <c r="H604" s="57"/>
      <c r="I604" s="60"/>
      <c r="J604" s="60"/>
      <c r="K604" s="57"/>
      <c r="L604" s="48"/>
      <c r="M604" s="48"/>
      <c r="N604" s="57"/>
      <c r="V604" s="57"/>
      <c r="W604" s="61"/>
      <c r="Y604" s="61"/>
      <c r="Z604" s="62"/>
      <c r="AA604" s="61"/>
      <c r="AB604" s="63"/>
      <c r="AC604" s="57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57"/>
      <c r="AY604" s="64"/>
      <c r="AZ604" s="61"/>
      <c r="BA604" s="65"/>
      <c r="BE604" s="61"/>
      <c r="BF604" s="57"/>
      <c r="BG604" s="62"/>
      <c r="BH604" s="61"/>
      <c r="BI604" s="61"/>
      <c r="BJ604" s="61"/>
      <c r="BK604" s="48"/>
      <c r="BL604" s="57"/>
      <c r="BM604" s="57"/>
      <c r="BN604" s="66"/>
      <c r="BO604" s="57"/>
      <c r="BP604" s="57"/>
      <c r="BQ604" s="57"/>
      <c r="BR604" s="57"/>
      <c r="BS604" s="57"/>
      <c r="BT604" s="57"/>
      <c r="BU604" s="66"/>
      <c r="BV604" s="61"/>
      <c r="BW604" s="61"/>
      <c r="BX604" s="65"/>
      <c r="BY604" s="63"/>
      <c r="BZ604" s="58"/>
      <c r="CA604" s="57"/>
      <c r="CC604" s="62"/>
      <c r="CM604" s="57"/>
    </row>
    <row r="605" ht="14.25" customHeight="1">
      <c r="A605" s="57"/>
      <c r="B605" s="57"/>
      <c r="C605" s="57"/>
      <c r="D605" s="58"/>
      <c r="E605" s="57"/>
      <c r="F605" s="59"/>
      <c r="G605" s="57"/>
      <c r="H605" s="57"/>
      <c r="I605" s="60"/>
      <c r="J605" s="60"/>
      <c r="K605" s="57"/>
      <c r="L605" s="48"/>
      <c r="M605" s="48"/>
      <c r="N605" s="57"/>
      <c r="V605" s="57"/>
      <c r="W605" s="61"/>
      <c r="Y605" s="61"/>
      <c r="Z605" s="62"/>
      <c r="AA605" s="61"/>
      <c r="AB605" s="63"/>
      <c r="AC605" s="57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57"/>
      <c r="AY605" s="64"/>
      <c r="AZ605" s="61"/>
      <c r="BA605" s="65"/>
      <c r="BE605" s="61"/>
      <c r="BF605" s="57"/>
      <c r="BG605" s="62"/>
      <c r="BH605" s="61"/>
      <c r="BI605" s="61"/>
      <c r="BJ605" s="61"/>
      <c r="BK605" s="48"/>
      <c r="BL605" s="57"/>
      <c r="BM605" s="57"/>
      <c r="BN605" s="66"/>
      <c r="BO605" s="57"/>
      <c r="BP605" s="57"/>
      <c r="BQ605" s="57"/>
      <c r="BR605" s="57"/>
      <c r="BS605" s="57"/>
      <c r="BT605" s="57"/>
      <c r="BU605" s="66"/>
      <c r="BV605" s="61"/>
      <c r="BW605" s="61"/>
      <c r="BX605" s="65"/>
      <c r="BY605" s="63"/>
      <c r="BZ605" s="58"/>
      <c r="CA605" s="57"/>
      <c r="CC605" s="62"/>
      <c r="CM605" s="57"/>
    </row>
    <row r="606" ht="14.25" customHeight="1">
      <c r="A606" s="57"/>
      <c r="B606" s="57"/>
      <c r="C606" s="57"/>
      <c r="D606" s="58"/>
      <c r="E606" s="57"/>
      <c r="F606" s="59"/>
      <c r="G606" s="57"/>
      <c r="H606" s="57"/>
      <c r="I606" s="60"/>
      <c r="J606" s="60"/>
      <c r="K606" s="57"/>
      <c r="L606" s="48"/>
      <c r="M606" s="48"/>
      <c r="N606" s="57"/>
      <c r="V606" s="57"/>
      <c r="W606" s="61"/>
      <c r="Y606" s="61"/>
      <c r="Z606" s="62"/>
      <c r="AA606" s="61"/>
      <c r="AB606" s="63"/>
      <c r="AC606" s="57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57"/>
      <c r="AY606" s="64"/>
      <c r="AZ606" s="61"/>
      <c r="BA606" s="65"/>
      <c r="BE606" s="61"/>
      <c r="BF606" s="57"/>
      <c r="BG606" s="62"/>
      <c r="BH606" s="61"/>
      <c r="BI606" s="61"/>
      <c r="BJ606" s="61"/>
      <c r="BK606" s="48"/>
      <c r="BL606" s="57"/>
      <c r="BM606" s="57"/>
      <c r="BN606" s="66"/>
      <c r="BO606" s="57"/>
      <c r="BP606" s="57"/>
      <c r="BQ606" s="57"/>
      <c r="BR606" s="57"/>
      <c r="BS606" s="57"/>
      <c r="BT606" s="57"/>
      <c r="BU606" s="66"/>
      <c r="BV606" s="61"/>
      <c r="BW606" s="61"/>
      <c r="BX606" s="65"/>
      <c r="BY606" s="63"/>
      <c r="BZ606" s="58"/>
      <c r="CA606" s="57"/>
      <c r="CC606" s="62"/>
      <c r="CM606" s="57"/>
    </row>
    <row r="607" ht="14.25" customHeight="1">
      <c r="A607" s="57"/>
      <c r="B607" s="57"/>
      <c r="C607" s="57"/>
      <c r="D607" s="58"/>
      <c r="E607" s="57"/>
      <c r="F607" s="59"/>
      <c r="G607" s="57"/>
      <c r="H607" s="57"/>
      <c r="I607" s="60"/>
      <c r="J607" s="60"/>
      <c r="K607" s="57"/>
      <c r="L607" s="48"/>
      <c r="M607" s="48"/>
      <c r="N607" s="57"/>
      <c r="V607" s="57"/>
      <c r="W607" s="61"/>
      <c r="Y607" s="61"/>
      <c r="Z607" s="62"/>
      <c r="AA607" s="61"/>
      <c r="AB607" s="63"/>
      <c r="AC607" s="57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57"/>
      <c r="AY607" s="64"/>
      <c r="AZ607" s="61"/>
      <c r="BA607" s="65"/>
      <c r="BE607" s="61"/>
      <c r="BF607" s="57"/>
      <c r="BG607" s="62"/>
      <c r="BH607" s="61"/>
      <c r="BI607" s="61"/>
      <c r="BJ607" s="61"/>
      <c r="BK607" s="48"/>
      <c r="BL607" s="57"/>
      <c r="BM607" s="57"/>
      <c r="BN607" s="66"/>
      <c r="BO607" s="57"/>
      <c r="BP607" s="57"/>
      <c r="BQ607" s="57"/>
      <c r="BR607" s="57"/>
      <c r="BS607" s="57"/>
      <c r="BT607" s="57"/>
      <c r="BU607" s="66"/>
      <c r="BV607" s="61"/>
      <c r="BW607" s="61"/>
      <c r="BX607" s="65"/>
      <c r="BY607" s="63"/>
      <c r="BZ607" s="58"/>
      <c r="CA607" s="57"/>
      <c r="CC607" s="62"/>
      <c r="CM607" s="57"/>
    </row>
    <row r="608" ht="14.25" customHeight="1">
      <c r="A608" s="57"/>
      <c r="B608" s="57"/>
      <c r="C608" s="57"/>
      <c r="D608" s="58"/>
      <c r="E608" s="57"/>
      <c r="F608" s="59"/>
      <c r="G608" s="57"/>
      <c r="H608" s="57"/>
      <c r="I608" s="60"/>
      <c r="J608" s="60"/>
      <c r="K608" s="57"/>
      <c r="L608" s="48"/>
      <c r="M608" s="48"/>
      <c r="N608" s="57"/>
      <c r="V608" s="57"/>
      <c r="W608" s="61"/>
      <c r="Y608" s="61"/>
      <c r="Z608" s="62"/>
      <c r="AA608" s="61"/>
      <c r="AB608" s="63"/>
      <c r="AC608" s="57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57"/>
      <c r="AY608" s="64"/>
      <c r="AZ608" s="61"/>
      <c r="BA608" s="65"/>
      <c r="BE608" s="61"/>
      <c r="BF608" s="57"/>
      <c r="BG608" s="62"/>
      <c r="BH608" s="61"/>
      <c r="BI608" s="61"/>
      <c r="BJ608" s="61"/>
      <c r="BK608" s="48"/>
      <c r="BL608" s="57"/>
      <c r="BM608" s="57"/>
      <c r="BN608" s="66"/>
      <c r="BO608" s="57"/>
      <c r="BP608" s="57"/>
      <c r="BQ608" s="57"/>
      <c r="BR608" s="57"/>
      <c r="BS608" s="57"/>
      <c r="BT608" s="57"/>
      <c r="BU608" s="66"/>
      <c r="BV608" s="61"/>
      <c r="BW608" s="61"/>
      <c r="BX608" s="65"/>
      <c r="BY608" s="63"/>
      <c r="BZ608" s="58"/>
      <c r="CA608" s="57"/>
      <c r="CC608" s="62"/>
      <c r="CM608" s="57"/>
    </row>
    <row r="609" ht="14.25" customHeight="1">
      <c r="A609" s="57"/>
      <c r="B609" s="57"/>
      <c r="C609" s="57"/>
      <c r="D609" s="58"/>
      <c r="E609" s="57"/>
      <c r="F609" s="59"/>
      <c r="G609" s="57"/>
      <c r="H609" s="57"/>
      <c r="I609" s="60"/>
      <c r="J609" s="60"/>
      <c r="K609" s="57"/>
      <c r="L609" s="48"/>
      <c r="M609" s="48"/>
      <c r="N609" s="57"/>
      <c r="V609" s="57"/>
      <c r="W609" s="61"/>
      <c r="Y609" s="61"/>
      <c r="Z609" s="62"/>
      <c r="AA609" s="61"/>
      <c r="AB609" s="63"/>
      <c r="AC609" s="57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57"/>
      <c r="AY609" s="64"/>
      <c r="AZ609" s="61"/>
      <c r="BA609" s="65"/>
      <c r="BE609" s="61"/>
      <c r="BF609" s="57"/>
      <c r="BG609" s="62"/>
      <c r="BH609" s="61"/>
      <c r="BI609" s="61"/>
      <c r="BJ609" s="61"/>
      <c r="BK609" s="48"/>
      <c r="BL609" s="57"/>
      <c r="BM609" s="57"/>
      <c r="BN609" s="66"/>
      <c r="BO609" s="57"/>
      <c r="BP609" s="57"/>
      <c r="BQ609" s="57"/>
      <c r="BR609" s="57"/>
      <c r="BS609" s="57"/>
      <c r="BT609" s="57"/>
      <c r="BU609" s="66"/>
      <c r="BV609" s="61"/>
      <c r="BW609" s="61"/>
      <c r="BX609" s="65"/>
      <c r="BY609" s="63"/>
      <c r="BZ609" s="58"/>
      <c r="CA609" s="57"/>
      <c r="CC609" s="62"/>
      <c r="CM609" s="57"/>
    </row>
    <row r="610" ht="14.25" customHeight="1">
      <c r="A610" s="57"/>
      <c r="B610" s="57"/>
      <c r="C610" s="57"/>
      <c r="D610" s="58"/>
      <c r="E610" s="57"/>
      <c r="F610" s="59"/>
      <c r="G610" s="57"/>
      <c r="H610" s="57"/>
      <c r="I610" s="60"/>
      <c r="J610" s="60"/>
      <c r="K610" s="57"/>
      <c r="L610" s="48"/>
      <c r="M610" s="48"/>
      <c r="N610" s="57"/>
      <c r="V610" s="57"/>
      <c r="W610" s="61"/>
      <c r="Y610" s="61"/>
      <c r="Z610" s="62"/>
      <c r="AA610" s="61"/>
      <c r="AB610" s="63"/>
      <c r="AC610" s="57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57"/>
      <c r="AY610" s="64"/>
      <c r="AZ610" s="61"/>
      <c r="BA610" s="65"/>
      <c r="BE610" s="61"/>
      <c r="BF610" s="57"/>
      <c r="BG610" s="62"/>
      <c r="BH610" s="61"/>
      <c r="BI610" s="61"/>
      <c r="BJ610" s="61"/>
      <c r="BK610" s="48"/>
      <c r="BL610" s="57"/>
      <c r="BM610" s="57"/>
      <c r="BN610" s="66"/>
      <c r="BO610" s="57"/>
      <c r="BP610" s="57"/>
      <c r="BQ610" s="57"/>
      <c r="BR610" s="57"/>
      <c r="BS610" s="57"/>
      <c r="BT610" s="57"/>
      <c r="BU610" s="66"/>
      <c r="BV610" s="61"/>
      <c r="BW610" s="61"/>
      <c r="BX610" s="65"/>
      <c r="BY610" s="63"/>
      <c r="BZ610" s="58"/>
      <c r="CA610" s="57"/>
      <c r="CC610" s="62"/>
      <c r="CM610" s="57"/>
    </row>
    <row r="611" ht="14.25" customHeight="1">
      <c r="A611" s="57"/>
      <c r="B611" s="57"/>
      <c r="C611" s="57"/>
      <c r="D611" s="58"/>
      <c r="E611" s="57"/>
      <c r="F611" s="59"/>
      <c r="G611" s="57"/>
      <c r="H611" s="57"/>
      <c r="I611" s="60"/>
      <c r="J611" s="60"/>
      <c r="K611" s="57"/>
      <c r="L611" s="48"/>
      <c r="M611" s="48"/>
      <c r="N611" s="57"/>
      <c r="V611" s="57"/>
      <c r="W611" s="61"/>
      <c r="Y611" s="61"/>
      <c r="Z611" s="62"/>
      <c r="AA611" s="61"/>
      <c r="AB611" s="63"/>
      <c r="AC611" s="57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57"/>
      <c r="AY611" s="64"/>
      <c r="AZ611" s="61"/>
      <c r="BA611" s="65"/>
      <c r="BE611" s="61"/>
      <c r="BF611" s="57"/>
      <c r="BG611" s="62"/>
      <c r="BH611" s="61"/>
      <c r="BI611" s="61"/>
      <c r="BJ611" s="61"/>
      <c r="BK611" s="48"/>
      <c r="BL611" s="57"/>
      <c r="BM611" s="57"/>
      <c r="BN611" s="66"/>
      <c r="BO611" s="57"/>
      <c r="BP611" s="57"/>
      <c r="BQ611" s="57"/>
      <c r="BR611" s="57"/>
      <c r="BS611" s="57"/>
      <c r="BT611" s="57"/>
      <c r="BU611" s="66"/>
      <c r="BV611" s="61"/>
      <c r="BW611" s="61"/>
      <c r="BX611" s="65"/>
      <c r="BY611" s="63"/>
      <c r="BZ611" s="58"/>
      <c r="CA611" s="57"/>
      <c r="CC611" s="62"/>
      <c r="CM611" s="57"/>
    </row>
    <row r="612" ht="14.25" customHeight="1">
      <c r="A612" s="57"/>
      <c r="B612" s="57"/>
      <c r="C612" s="57"/>
      <c r="D612" s="58"/>
      <c r="E612" s="57"/>
      <c r="F612" s="59"/>
      <c r="G612" s="57"/>
      <c r="H612" s="57"/>
      <c r="I612" s="60"/>
      <c r="J612" s="60"/>
      <c r="K612" s="57"/>
      <c r="L612" s="48"/>
      <c r="M612" s="48"/>
      <c r="N612" s="57"/>
      <c r="V612" s="57"/>
      <c r="W612" s="61"/>
      <c r="Y612" s="61"/>
      <c r="Z612" s="62"/>
      <c r="AA612" s="61"/>
      <c r="AB612" s="63"/>
      <c r="AC612" s="57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57"/>
      <c r="AY612" s="64"/>
      <c r="AZ612" s="61"/>
      <c r="BA612" s="65"/>
      <c r="BE612" s="61"/>
      <c r="BF612" s="57"/>
      <c r="BG612" s="62"/>
      <c r="BH612" s="61"/>
      <c r="BI612" s="61"/>
      <c r="BJ612" s="61"/>
      <c r="BK612" s="48"/>
      <c r="BL612" s="57"/>
      <c r="BM612" s="57"/>
      <c r="BN612" s="66"/>
      <c r="BO612" s="57"/>
      <c r="BP612" s="57"/>
      <c r="BQ612" s="57"/>
      <c r="BR612" s="57"/>
      <c r="BS612" s="57"/>
      <c r="BT612" s="57"/>
      <c r="BU612" s="66"/>
      <c r="BV612" s="61"/>
      <c r="BW612" s="61"/>
      <c r="BX612" s="65"/>
      <c r="BY612" s="63"/>
      <c r="BZ612" s="58"/>
      <c r="CA612" s="57"/>
      <c r="CC612" s="62"/>
      <c r="CM612" s="57"/>
    </row>
    <row r="613" ht="14.25" customHeight="1">
      <c r="A613" s="57"/>
      <c r="B613" s="57"/>
      <c r="C613" s="57"/>
      <c r="D613" s="58"/>
      <c r="E613" s="57"/>
      <c r="F613" s="59"/>
      <c r="G613" s="57"/>
      <c r="H613" s="57"/>
      <c r="I613" s="60"/>
      <c r="J613" s="60"/>
      <c r="K613" s="57"/>
      <c r="L613" s="48"/>
      <c r="M613" s="48"/>
      <c r="N613" s="57"/>
      <c r="V613" s="57"/>
      <c r="W613" s="61"/>
      <c r="Y613" s="61"/>
      <c r="Z613" s="62"/>
      <c r="AA613" s="61"/>
      <c r="AB613" s="63"/>
      <c r="AC613" s="57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57"/>
      <c r="AY613" s="64"/>
      <c r="AZ613" s="61"/>
      <c r="BA613" s="65"/>
      <c r="BE613" s="61"/>
      <c r="BF613" s="57"/>
      <c r="BG613" s="62"/>
      <c r="BH613" s="61"/>
      <c r="BI613" s="61"/>
      <c r="BJ613" s="61"/>
      <c r="BK613" s="48"/>
      <c r="BL613" s="57"/>
      <c r="BM613" s="57"/>
      <c r="BN613" s="66"/>
      <c r="BO613" s="57"/>
      <c r="BP613" s="57"/>
      <c r="BQ613" s="57"/>
      <c r="BR613" s="57"/>
      <c r="BS613" s="57"/>
      <c r="BT613" s="57"/>
      <c r="BU613" s="66"/>
      <c r="BV613" s="61"/>
      <c r="BW613" s="61"/>
      <c r="BX613" s="65"/>
      <c r="BY613" s="63"/>
      <c r="BZ613" s="58"/>
      <c r="CA613" s="57"/>
      <c r="CC613" s="62"/>
      <c r="CM613" s="57"/>
    </row>
    <row r="614" ht="14.25" customHeight="1">
      <c r="A614" s="57"/>
      <c r="B614" s="57"/>
      <c r="C614" s="57"/>
      <c r="D614" s="58"/>
      <c r="E614" s="57"/>
      <c r="F614" s="59"/>
      <c r="G614" s="57"/>
      <c r="H614" s="57"/>
      <c r="I614" s="60"/>
      <c r="J614" s="60"/>
      <c r="K614" s="57"/>
      <c r="L614" s="48"/>
      <c r="M614" s="48"/>
      <c r="N614" s="57"/>
      <c r="V614" s="57"/>
      <c r="W614" s="61"/>
      <c r="Y614" s="61"/>
      <c r="Z614" s="62"/>
      <c r="AA614" s="61"/>
      <c r="AB614" s="63"/>
      <c r="AC614" s="57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57"/>
      <c r="AY614" s="64"/>
      <c r="AZ614" s="61"/>
      <c r="BA614" s="65"/>
      <c r="BE614" s="61"/>
      <c r="BF614" s="57"/>
      <c r="BG614" s="62"/>
      <c r="BH614" s="61"/>
      <c r="BI614" s="61"/>
      <c r="BJ614" s="61"/>
      <c r="BK614" s="48"/>
      <c r="BL614" s="57"/>
      <c r="BM614" s="57"/>
      <c r="BN614" s="66"/>
      <c r="BO614" s="57"/>
      <c r="BP614" s="57"/>
      <c r="BQ614" s="57"/>
      <c r="BR614" s="57"/>
      <c r="BS614" s="57"/>
      <c r="BT614" s="57"/>
      <c r="BU614" s="66"/>
      <c r="BV614" s="61"/>
      <c r="BW614" s="61"/>
      <c r="BX614" s="65"/>
      <c r="BY614" s="63"/>
      <c r="BZ614" s="58"/>
      <c r="CA614" s="57"/>
      <c r="CC614" s="62"/>
      <c r="CM614" s="57"/>
    </row>
    <row r="615" ht="14.25" customHeight="1">
      <c r="A615" s="57"/>
      <c r="B615" s="57"/>
      <c r="C615" s="57"/>
      <c r="D615" s="58"/>
      <c r="E615" s="57"/>
      <c r="F615" s="59"/>
      <c r="G615" s="57"/>
      <c r="H615" s="57"/>
      <c r="I615" s="60"/>
      <c r="J615" s="60"/>
      <c r="K615" s="57"/>
      <c r="L615" s="48"/>
      <c r="M615" s="48"/>
      <c r="N615" s="57"/>
      <c r="V615" s="57"/>
      <c r="W615" s="61"/>
      <c r="Y615" s="61"/>
      <c r="Z615" s="62"/>
      <c r="AA615" s="61"/>
      <c r="AB615" s="63"/>
      <c r="AC615" s="57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57"/>
      <c r="AY615" s="64"/>
      <c r="AZ615" s="61"/>
      <c r="BA615" s="65"/>
      <c r="BE615" s="61"/>
      <c r="BF615" s="57"/>
      <c r="BG615" s="62"/>
      <c r="BH615" s="61"/>
      <c r="BI615" s="61"/>
      <c r="BJ615" s="61"/>
      <c r="BK615" s="48"/>
      <c r="BL615" s="57"/>
      <c r="BM615" s="57"/>
      <c r="BN615" s="66"/>
      <c r="BO615" s="57"/>
      <c r="BP615" s="57"/>
      <c r="BQ615" s="57"/>
      <c r="BR615" s="57"/>
      <c r="BS615" s="57"/>
      <c r="BT615" s="57"/>
      <c r="BU615" s="66"/>
      <c r="BV615" s="61"/>
      <c r="BW615" s="61"/>
      <c r="BX615" s="65"/>
      <c r="BY615" s="63"/>
      <c r="BZ615" s="58"/>
      <c r="CA615" s="57"/>
      <c r="CC615" s="62"/>
      <c r="CM615" s="57"/>
    </row>
    <row r="616" ht="14.25" customHeight="1">
      <c r="A616" s="57"/>
      <c r="B616" s="57"/>
      <c r="C616" s="57"/>
      <c r="D616" s="58"/>
      <c r="E616" s="57"/>
      <c r="F616" s="59"/>
      <c r="G616" s="57"/>
      <c r="H616" s="57"/>
      <c r="I616" s="60"/>
      <c r="J616" s="60"/>
      <c r="K616" s="57"/>
      <c r="L616" s="48"/>
      <c r="M616" s="48"/>
      <c r="N616" s="57"/>
      <c r="V616" s="57"/>
      <c r="W616" s="61"/>
      <c r="Y616" s="61"/>
      <c r="Z616" s="62"/>
      <c r="AA616" s="61"/>
      <c r="AB616" s="63"/>
      <c r="AC616" s="57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57"/>
      <c r="AY616" s="64"/>
      <c r="AZ616" s="61"/>
      <c r="BA616" s="65"/>
      <c r="BE616" s="61"/>
      <c r="BF616" s="57"/>
      <c r="BG616" s="62"/>
      <c r="BH616" s="61"/>
      <c r="BI616" s="61"/>
      <c r="BJ616" s="61"/>
      <c r="BK616" s="48"/>
      <c r="BL616" s="57"/>
      <c r="BM616" s="57"/>
      <c r="BN616" s="66"/>
      <c r="BO616" s="57"/>
      <c r="BP616" s="57"/>
      <c r="BQ616" s="57"/>
      <c r="BR616" s="57"/>
      <c r="BS616" s="57"/>
      <c r="BT616" s="57"/>
      <c r="BU616" s="66"/>
      <c r="BV616" s="61"/>
      <c r="BW616" s="61"/>
      <c r="BX616" s="65"/>
      <c r="BY616" s="63"/>
      <c r="BZ616" s="58"/>
      <c r="CA616" s="57"/>
      <c r="CC616" s="62"/>
      <c r="CM616" s="57"/>
    </row>
    <row r="617" ht="14.25" customHeight="1">
      <c r="A617" s="57"/>
      <c r="B617" s="57"/>
      <c r="C617" s="57"/>
      <c r="D617" s="58"/>
      <c r="E617" s="57"/>
      <c r="F617" s="59"/>
      <c r="G617" s="57"/>
      <c r="H617" s="57"/>
      <c r="I617" s="60"/>
      <c r="J617" s="60"/>
      <c r="K617" s="57"/>
      <c r="L617" s="48"/>
      <c r="M617" s="48"/>
      <c r="N617" s="57"/>
      <c r="V617" s="57"/>
      <c r="W617" s="61"/>
      <c r="Y617" s="61"/>
      <c r="Z617" s="62"/>
      <c r="AA617" s="61"/>
      <c r="AB617" s="63"/>
      <c r="AC617" s="57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57"/>
      <c r="AY617" s="64"/>
      <c r="AZ617" s="61"/>
      <c r="BA617" s="65"/>
      <c r="BE617" s="61"/>
      <c r="BF617" s="57"/>
      <c r="BG617" s="62"/>
      <c r="BH617" s="61"/>
      <c r="BI617" s="61"/>
      <c r="BJ617" s="61"/>
      <c r="BK617" s="48"/>
      <c r="BL617" s="57"/>
      <c r="BM617" s="57"/>
      <c r="BN617" s="66"/>
      <c r="BO617" s="57"/>
      <c r="BP617" s="57"/>
      <c r="BQ617" s="57"/>
      <c r="BR617" s="57"/>
      <c r="BS617" s="57"/>
      <c r="BT617" s="57"/>
      <c r="BU617" s="66"/>
      <c r="BV617" s="61"/>
      <c r="BW617" s="61"/>
      <c r="BX617" s="65"/>
      <c r="BY617" s="63"/>
      <c r="BZ617" s="58"/>
      <c r="CA617" s="57"/>
      <c r="CC617" s="62"/>
      <c r="CM617" s="57"/>
    </row>
    <row r="618" ht="14.25" customHeight="1">
      <c r="A618" s="57"/>
      <c r="B618" s="57"/>
      <c r="C618" s="57"/>
      <c r="D618" s="58"/>
      <c r="E618" s="57"/>
      <c r="F618" s="59"/>
      <c r="G618" s="57"/>
      <c r="H618" s="57"/>
      <c r="I618" s="60"/>
      <c r="J618" s="60"/>
      <c r="K618" s="57"/>
      <c r="L618" s="48"/>
      <c r="M618" s="48"/>
      <c r="N618" s="57"/>
      <c r="V618" s="57"/>
      <c r="W618" s="61"/>
      <c r="Y618" s="61"/>
      <c r="Z618" s="62"/>
      <c r="AA618" s="61"/>
      <c r="AB618" s="63"/>
      <c r="AC618" s="57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57"/>
      <c r="AY618" s="64"/>
      <c r="AZ618" s="61"/>
      <c r="BA618" s="65"/>
      <c r="BE618" s="61"/>
      <c r="BF618" s="57"/>
      <c r="BG618" s="62"/>
      <c r="BH618" s="61"/>
      <c r="BI618" s="61"/>
      <c r="BJ618" s="61"/>
      <c r="BK618" s="48"/>
      <c r="BL618" s="57"/>
      <c r="BM618" s="57"/>
      <c r="BN618" s="66"/>
      <c r="BO618" s="57"/>
      <c r="BP618" s="57"/>
      <c r="BQ618" s="57"/>
      <c r="BR618" s="57"/>
      <c r="BS618" s="57"/>
      <c r="BT618" s="57"/>
      <c r="BU618" s="66"/>
      <c r="BV618" s="61"/>
      <c r="BW618" s="61"/>
      <c r="BX618" s="65"/>
      <c r="BY618" s="63"/>
      <c r="BZ618" s="58"/>
      <c r="CA618" s="57"/>
      <c r="CC618" s="62"/>
      <c r="CM618" s="57"/>
    </row>
    <row r="619" ht="14.25" customHeight="1">
      <c r="A619" s="57"/>
      <c r="B619" s="57"/>
      <c r="C619" s="57"/>
      <c r="D619" s="58"/>
      <c r="E619" s="57"/>
      <c r="F619" s="59"/>
      <c r="G619" s="57"/>
      <c r="H619" s="57"/>
      <c r="I619" s="60"/>
      <c r="J619" s="60"/>
      <c r="K619" s="57"/>
      <c r="L619" s="48"/>
      <c r="M619" s="48"/>
      <c r="N619" s="57"/>
      <c r="V619" s="57"/>
      <c r="W619" s="61"/>
      <c r="Y619" s="61"/>
      <c r="Z619" s="62"/>
      <c r="AA619" s="61"/>
      <c r="AB619" s="63"/>
      <c r="AC619" s="57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57"/>
      <c r="AY619" s="64"/>
      <c r="AZ619" s="61"/>
      <c r="BA619" s="65"/>
      <c r="BE619" s="61"/>
      <c r="BF619" s="57"/>
      <c r="BG619" s="62"/>
      <c r="BH619" s="61"/>
      <c r="BI619" s="61"/>
      <c r="BJ619" s="61"/>
      <c r="BK619" s="48"/>
      <c r="BL619" s="57"/>
      <c r="BM619" s="57"/>
      <c r="BN619" s="66"/>
      <c r="BO619" s="57"/>
      <c r="BP619" s="57"/>
      <c r="BQ619" s="57"/>
      <c r="BR619" s="57"/>
      <c r="BS619" s="57"/>
      <c r="BT619" s="57"/>
      <c r="BU619" s="66"/>
      <c r="BV619" s="61"/>
      <c r="BW619" s="61"/>
      <c r="BX619" s="65"/>
      <c r="BY619" s="63"/>
      <c r="BZ619" s="58"/>
      <c r="CA619" s="57"/>
      <c r="CC619" s="62"/>
      <c r="CM619" s="57"/>
    </row>
    <row r="620" ht="14.25" customHeight="1">
      <c r="A620" s="57"/>
      <c r="B620" s="57"/>
      <c r="C620" s="57"/>
      <c r="D620" s="58"/>
      <c r="E620" s="57"/>
      <c r="F620" s="59"/>
      <c r="G620" s="57"/>
      <c r="H620" s="57"/>
      <c r="I620" s="60"/>
      <c r="J620" s="60"/>
      <c r="K620" s="57"/>
      <c r="L620" s="48"/>
      <c r="M620" s="48"/>
      <c r="N620" s="57"/>
      <c r="V620" s="57"/>
      <c r="W620" s="61"/>
      <c r="Y620" s="61"/>
      <c r="Z620" s="62"/>
      <c r="AA620" s="61"/>
      <c r="AB620" s="63"/>
      <c r="AC620" s="57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57"/>
      <c r="AY620" s="64"/>
      <c r="AZ620" s="61"/>
      <c r="BA620" s="65"/>
      <c r="BE620" s="61"/>
      <c r="BF620" s="57"/>
      <c r="BG620" s="62"/>
      <c r="BH620" s="61"/>
      <c r="BI620" s="61"/>
      <c r="BJ620" s="61"/>
      <c r="BK620" s="48"/>
      <c r="BL620" s="57"/>
      <c r="BM620" s="57"/>
      <c r="BN620" s="66"/>
      <c r="BO620" s="57"/>
      <c r="BP620" s="57"/>
      <c r="BQ620" s="57"/>
      <c r="BR620" s="57"/>
      <c r="BS620" s="57"/>
      <c r="BT620" s="57"/>
      <c r="BU620" s="66"/>
      <c r="BV620" s="61"/>
      <c r="BW620" s="61"/>
      <c r="BX620" s="65"/>
      <c r="BY620" s="63"/>
      <c r="BZ620" s="58"/>
      <c r="CA620" s="57"/>
      <c r="CC620" s="62"/>
      <c r="CM620" s="57"/>
    </row>
    <row r="621" ht="14.25" customHeight="1">
      <c r="A621" s="57"/>
      <c r="B621" s="57"/>
      <c r="C621" s="57"/>
      <c r="D621" s="58"/>
      <c r="E621" s="57"/>
      <c r="F621" s="59"/>
      <c r="G621" s="57"/>
      <c r="H621" s="57"/>
      <c r="I621" s="60"/>
      <c r="J621" s="60"/>
      <c r="K621" s="57"/>
      <c r="L621" s="48"/>
      <c r="M621" s="48"/>
      <c r="N621" s="57"/>
      <c r="V621" s="57"/>
      <c r="W621" s="61"/>
      <c r="Y621" s="61"/>
      <c r="Z621" s="62"/>
      <c r="AA621" s="61"/>
      <c r="AB621" s="63"/>
      <c r="AC621" s="57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57"/>
      <c r="AY621" s="64"/>
      <c r="AZ621" s="61"/>
      <c r="BA621" s="65"/>
      <c r="BE621" s="61"/>
      <c r="BF621" s="57"/>
      <c r="BG621" s="62"/>
      <c r="BH621" s="61"/>
      <c r="BI621" s="61"/>
      <c r="BJ621" s="61"/>
      <c r="BK621" s="48"/>
      <c r="BL621" s="57"/>
      <c r="BM621" s="57"/>
      <c r="BN621" s="66"/>
      <c r="BO621" s="57"/>
      <c r="BP621" s="57"/>
      <c r="BQ621" s="57"/>
      <c r="BR621" s="57"/>
      <c r="BS621" s="57"/>
      <c r="BT621" s="57"/>
      <c r="BU621" s="66"/>
      <c r="BV621" s="61"/>
      <c r="BW621" s="61"/>
      <c r="BX621" s="65"/>
      <c r="BY621" s="63"/>
      <c r="BZ621" s="58"/>
      <c r="CA621" s="57"/>
      <c r="CC621" s="62"/>
      <c r="CM621" s="57"/>
    </row>
    <row r="622" ht="14.25" customHeight="1">
      <c r="A622" s="57"/>
      <c r="B622" s="57"/>
      <c r="C622" s="57"/>
      <c r="D622" s="58"/>
      <c r="E622" s="57"/>
      <c r="F622" s="59"/>
      <c r="G622" s="57"/>
      <c r="H622" s="57"/>
      <c r="I622" s="60"/>
      <c r="J622" s="60"/>
      <c r="K622" s="57"/>
      <c r="L622" s="48"/>
      <c r="M622" s="48"/>
      <c r="N622" s="57"/>
      <c r="V622" s="57"/>
      <c r="W622" s="61"/>
      <c r="Y622" s="61"/>
      <c r="Z622" s="62"/>
      <c r="AA622" s="61"/>
      <c r="AB622" s="63"/>
      <c r="AC622" s="57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57"/>
      <c r="AY622" s="64"/>
      <c r="AZ622" s="61"/>
      <c r="BA622" s="65"/>
      <c r="BE622" s="61"/>
      <c r="BF622" s="57"/>
      <c r="BG622" s="62"/>
      <c r="BH622" s="61"/>
      <c r="BI622" s="61"/>
      <c r="BJ622" s="61"/>
      <c r="BK622" s="48"/>
      <c r="BL622" s="57"/>
      <c r="BM622" s="57"/>
      <c r="BN622" s="66"/>
      <c r="BO622" s="57"/>
      <c r="BP622" s="57"/>
      <c r="BQ622" s="57"/>
      <c r="BR622" s="57"/>
      <c r="BS622" s="57"/>
      <c r="BT622" s="57"/>
      <c r="BU622" s="66"/>
      <c r="BV622" s="61"/>
      <c r="BW622" s="61"/>
      <c r="BX622" s="65"/>
      <c r="BY622" s="63"/>
      <c r="BZ622" s="58"/>
      <c r="CA622" s="57"/>
      <c r="CC622" s="62"/>
      <c r="CM622" s="57"/>
    </row>
    <row r="623" ht="14.25" customHeight="1">
      <c r="A623" s="57"/>
      <c r="B623" s="57"/>
      <c r="C623" s="57"/>
      <c r="D623" s="58"/>
      <c r="E623" s="57"/>
      <c r="F623" s="59"/>
      <c r="G623" s="57"/>
      <c r="H623" s="57"/>
      <c r="I623" s="60"/>
      <c r="J623" s="60"/>
      <c r="K623" s="57"/>
      <c r="L623" s="48"/>
      <c r="M623" s="48"/>
      <c r="N623" s="57"/>
      <c r="V623" s="57"/>
      <c r="W623" s="61"/>
      <c r="Y623" s="61"/>
      <c r="Z623" s="62"/>
      <c r="AA623" s="61"/>
      <c r="AB623" s="63"/>
      <c r="AC623" s="57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57"/>
      <c r="AY623" s="64"/>
      <c r="AZ623" s="61"/>
      <c r="BA623" s="65"/>
      <c r="BE623" s="61"/>
      <c r="BF623" s="57"/>
      <c r="BG623" s="62"/>
      <c r="BH623" s="61"/>
      <c r="BI623" s="61"/>
      <c r="BJ623" s="61"/>
      <c r="BK623" s="48"/>
      <c r="BL623" s="57"/>
      <c r="BM623" s="57"/>
      <c r="BN623" s="66"/>
      <c r="BO623" s="57"/>
      <c r="BP623" s="57"/>
      <c r="BQ623" s="57"/>
      <c r="BR623" s="57"/>
      <c r="BS623" s="57"/>
      <c r="BT623" s="57"/>
      <c r="BU623" s="66"/>
      <c r="BV623" s="61"/>
      <c r="BW623" s="61"/>
      <c r="BX623" s="65"/>
      <c r="BY623" s="63"/>
      <c r="BZ623" s="58"/>
      <c r="CA623" s="57"/>
      <c r="CC623" s="62"/>
      <c r="CM623" s="57"/>
    </row>
    <row r="624" ht="14.25" customHeight="1">
      <c r="A624" s="57"/>
      <c r="B624" s="57"/>
      <c r="C624" s="57"/>
      <c r="D624" s="58"/>
      <c r="E624" s="57"/>
      <c r="F624" s="59"/>
      <c r="G624" s="57"/>
      <c r="H624" s="57"/>
      <c r="I624" s="60"/>
      <c r="J624" s="60"/>
      <c r="K624" s="57"/>
      <c r="L624" s="48"/>
      <c r="M624" s="48"/>
      <c r="N624" s="57"/>
      <c r="V624" s="57"/>
      <c r="W624" s="61"/>
      <c r="Y624" s="61"/>
      <c r="Z624" s="62"/>
      <c r="AA624" s="61"/>
      <c r="AB624" s="63"/>
      <c r="AC624" s="57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57"/>
      <c r="AY624" s="64"/>
      <c r="AZ624" s="61"/>
      <c r="BA624" s="65"/>
      <c r="BE624" s="61"/>
      <c r="BF624" s="57"/>
      <c r="BG624" s="62"/>
      <c r="BH624" s="61"/>
      <c r="BI624" s="61"/>
      <c r="BJ624" s="61"/>
      <c r="BK624" s="48"/>
      <c r="BL624" s="57"/>
      <c r="BM624" s="57"/>
      <c r="BN624" s="66"/>
      <c r="BO624" s="57"/>
      <c r="BP624" s="57"/>
      <c r="BQ624" s="57"/>
      <c r="BR624" s="57"/>
      <c r="BS624" s="57"/>
      <c r="BT624" s="57"/>
      <c r="BU624" s="66"/>
      <c r="BV624" s="61"/>
      <c r="BW624" s="61"/>
      <c r="BX624" s="65"/>
      <c r="BY624" s="63"/>
      <c r="BZ624" s="58"/>
      <c r="CA624" s="57"/>
      <c r="CC624" s="62"/>
      <c r="CM624" s="57"/>
    </row>
    <row r="625" ht="14.25" customHeight="1">
      <c r="A625" s="57"/>
      <c r="B625" s="57"/>
      <c r="C625" s="57"/>
      <c r="D625" s="58"/>
      <c r="E625" s="57"/>
      <c r="F625" s="59"/>
      <c r="G625" s="57"/>
      <c r="H625" s="57"/>
      <c r="I625" s="60"/>
      <c r="J625" s="60"/>
      <c r="K625" s="57"/>
      <c r="L625" s="48"/>
      <c r="M625" s="48"/>
      <c r="N625" s="57"/>
      <c r="V625" s="57"/>
      <c r="W625" s="61"/>
      <c r="Y625" s="61"/>
      <c r="Z625" s="62"/>
      <c r="AA625" s="61"/>
      <c r="AB625" s="63"/>
      <c r="AC625" s="57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57"/>
      <c r="AY625" s="64"/>
      <c r="AZ625" s="61"/>
      <c r="BA625" s="65"/>
      <c r="BE625" s="61"/>
      <c r="BF625" s="57"/>
      <c r="BG625" s="62"/>
      <c r="BH625" s="61"/>
      <c r="BI625" s="61"/>
      <c r="BJ625" s="61"/>
      <c r="BK625" s="48"/>
      <c r="BL625" s="57"/>
      <c r="BM625" s="57"/>
      <c r="BN625" s="66"/>
      <c r="BO625" s="57"/>
      <c r="BP625" s="57"/>
      <c r="BQ625" s="57"/>
      <c r="BR625" s="57"/>
      <c r="BS625" s="57"/>
      <c r="BT625" s="57"/>
      <c r="BU625" s="66"/>
      <c r="BV625" s="61"/>
      <c r="BW625" s="61"/>
      <c r="BX625" s="65"/>
      <c r="BY625" s="63"/>
      <c r="BZ625" s="58"/>
      <c r="CA625" s="57"/>
      <c r="CC625" s="62"/>
      <c r="CM625" s="57"/>
    </row>
    <row r="626" ht="14.25" customHeight="1">
      <c r="A626" s="57"/>
      <c r="B626" s="57"/>
      <c r="C626" s="57"/>
      <c r="D626" s="58"/>
      <c r="E626" s="57"/>
      <c r="F626" s="59"/>
      <c r="G626" s="57"/>
      <c r="H626" s="57"/>
      <c r="I626" s="60"/>
      <c r="J626" s="60"/>
      <c r="K626" s="57"/>
      <c r="L626" s="48"/>
      <c r="M626" s="48"/>
      <c r="N626" s="57"/>
      <c r="V626" s="57"/>
      <c r="W626" s="61"/>
      <c r="Y626" s="61"/>
      <c r="Z626" s="62"/>
      <c r="AA626" s="61"/>
      <c r="AB626" s="63"/>
      <c r="AC626" s="57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57"/>
      <c r="AY626" s="64"/>
      <c r="AZ626" s="61"/>
      <c r="BA626" s="65"/>
      <c r="BE626" s="61"/>
      <c r="BF626" s="57"/>
      <c r="BG626" s="62"/>
      <c r="BH626" s="61"/>
      <c r="BI626" s="61"/>
      <c r="BJ626" s="61"/>
      <c r="BK626" s="48"/>
      <c r="BL626" s="57"/>
      <c r="BM626" s="57"/>
      <c r="BN626" s="66"/>
      <c r="BO626" s="57"/>
      <c r="BP626" s="57"/>
      <c r="BQ626" s="57"/>
      <c r="BR626" s="57"/>
      <c r="BS626" s="57"/>
      <c r="BT626" s="57"/>
      <c r="BU626" s="66"/>
      <c r="BV626" s="61"/>
      <c r="BW626" s="61"/>
      <c r="BX626" s="65"/>
      <c r="BY626" s="63"/>
      <c r="BZ626" s="58"/>
      <c r="CA626" s="57"/>
      <c r="CC626" s="62"/>
      <c r="CM626" s="57"/>
    </row>
    <row r="627" ht="14.25" customHeight="1">
      <c r="A627" s="57"/>
      <c r="B627" s="57"/>
      <c r="C627" s="57"/>
      <c r="D627" s="58"/>
      <c r="E627" s="57"/>
      <c r="F627" s="59"/>
      <c r="G627" s="57"/>
      <c r="H627" s="57"/>
      <c r="I627" s="60"/>
      <c r="J627" s="60"/>
      <c r="K627" s="57"/>
      <c r="L627" s="48"/>
      <c r="M627" s="48"/>
      <c r="N627" s="57"/>
      <c r="V627" s="57"/>
      <c r="W627" s="61"/>
      <c r="Y627" s="61"/>
      <c r="Z627" s="62"/>
      <c r="AA627" s="61"/>
      <c r="AB627" s="63"/>
      <c r="AC627" s="57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57"/>
      <c r="AY627" s="64"/>
      <c r="AZ627" s="61"/>
      <c r="BA627" s="65"/>
      <c r="BE627" s="61"/>
      <c r="BF627" s="57"/>
      <c r="BG627" s="62"/>
      <c r="BH627" s="61"/>
      <c r="BI627" s="61"/>
      <c r="BJ627" s="61"/>
      <c r="BK627" s="48"/>
      <c r="BL627" s="57"/>
      <c r="BM627" s="57"/>
      <c r="BN627" s="66"/>
      <c r="BO627" s="57"/>
      <c r="BP627" s="57"/>
      <c r="BQ627" s="57"/>
      <c r="BR627" s="57"/>
      <c r="BS627" s="57"/>
      <c r="BT627" s="57"/>
      <c r="BU627" s="66"/>
      <c r="BV627" s="61"/>
      <c r="BW627" s="61"/>
      <c r="BX627" s="65"/>
      <c r="BY627" s="63"/>
      <c r="BZ627" s="58"/>
      <c r="CA627" s="57"/>
      <c r="CC627" s="62"/>
      <c r="CM627" s="57"/>
    </row>
    <row r="628" ht="14.25" customHeight="1">
      <c r="A628" s="57"/>
      <c r="B628" s="57"/>
      <c r="C628" s="57"/>
      <c r="D628" s="58"/>
      <c r="E628" s="57"/>
      <c r="F628" s="59"/>
      <c r="G628" s="57"/>
      <c r="H628" s="57"/>
      <c r="I628" s="60"/>
      <c r="J628" s="60"/>
      <c r="K628" s="57"/>
      <c r="L628" s="48"/>
      <c r="M628" s="48"/>
      <c r="N628" s="57"/>
      <c r="V628" s="57"/>
      <c r="W628" s="61"/>
      <c r="Y628" s="61"/>
      <c r="Z628" s="62"/>
      <c r="AA628" s="61"/>
      <c r="AB628" s="63"/>
      <c r="AC628" s="57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57"/>
      <c r="AY628" s="64"/>
      <c r="AZ628" s="61"/>
      <c r="BA628" s="65"/>
      <c r="BE628" s="61"/>
      <c r="BF628" s="57"/>
      <c r="BG628" s="62"/>
      <c r="BH628" s="61"/>
      <c r="BI628" s="61"/>
      <c r="BJ628" s="61"/>
      <c r="BK628" s="48"/>
      <c r="BL628" s="57"/>
      <c r="BM628" s="57"/>
      <c r="BN628" s="66"/>
      <c r="BO628" s="57"/>
      <c r="BP628" s="57"/>
      <c r="BQ628" s="57"/>
      <c r="BR628" s="57"/>
      <c r="BS628" s="57"/>
      <c r="BT628" s="57"/>
      <c r="BU628" s="66"/>
      <c r="BV628" s="61"/>
      <c r="BW628" s="61"/>
      <c r="BX628" s="65"/>
      <c r="BY628" s="63"/>
      <c r="BZ628" s="58"/>
      <c r="CA628" s="57"/>
      <c r="CC628" s="62"/>
      <c r="CM628" s="57"/>
    </row>
    <row r="629" ht="14.25" customHeight="1">
      <c r="A629" s="57"/>
      <c r="B629" s="57"/>
      <c r="C629" s="57"/>
      <c r="D629" s="58"/>
      <c r="E629" s="57"/>
      <c r="F629" s="59"/>
      <c r="G629" s="57"/>
      <c r="H629" s="57"/>
      <c r="I629" s="60"/>
      <c r="J629" s="60"/>
      <c r="K629" s="57"/>
      <c r="L629" s="48"/>
      <c r="M629" s="48"/>
      <c r="N629" s="57"/>
      <c r="V629" s="57"/>
      <c r="W629" s="61"/>
      <c r="Y629" s="61"/>
      <c r="Z629" s="62"/>
      <c r="AA629" s="61"/>
      <c r="AB629" s="63"/>
      <c r="AC629" s="57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57"/>
      <c r="AY629" s="64"/>
      <c r="AZ629" s="61"/>
      <c r="BA629" s="65"/>
      <c r="BE629" s="61"/>
      <c r="BF629" s="57"/>
      <c r="BG629" s="62"/>
      <c r="BH629" s="61"/>
      <c r="BI629" s="61"/>
      <c r="BJ629" s="61"/>
      <c r="BK629" s="48"/>
      <c r="BL629" s="57"/>
      <c r="BM629" s="57"/>
      <c r="BN629" s="66"/>
      <c r="BO629" s="57"/>
      <c r="BP629" s="57"/>
      <c r="BQ629" s="57"/>
      <c r="BR629" s="57"/>
      <c r="BS629" s="57"/>
      <c r="BT629" s="57"/>
      <c r="BU629" s="66"/>
      <c r="BV629" s="61"/>
      <c r="BW629" s="61"/>
      <c r="BX629" s="65"/>
      <c r="BY629" s="63"/>
      <c r="BZ629" s="58"/>
      <c r="CA629" s="57"/>
      <c r="CC629" s="62"/>
      <c r="CM629" s="57"/>
    </row>
    <row r="630" ht="14.25" customHeight="1">
      <c r="A630" s="57"/>
      <c r="B630" s="57"/>
      <c r="C630" s="57"/>
      <c r="D630" s="58"/>
      <c r="E630" s="57"/>
      <c r="F630" s="59"/>
      <c r="G630" s="57"/>
      <c r="H630" s="57"/>
      <c r="I630" s="60"/>
      <c r="J630" s="60"/>
      <c r="K630" s="57"/>
      <c r="L630" s="48"/>
      <c r="M630" s="48"/>
      <c r="N630" s="57"/>
      <c r="V630" s="57"/>
      <c r="W630" s="61"/>
      <c r="Y630" s="61"/>
      <c r="Z630" s="62"/>
      <c r="AA630" s="61"/>
      <c r="AB630" s="63"/>
      <c r="AC630" s="57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57"/>
      <c r="AY630" s="64"/>
      <c r="AZ630" s="61"/>
      <c r="BA630" s="65"/>
      <c r="BE630" s="61"/>
      <c r="BF630" s="57"/>
      <c r="BG630" s="62"/>
      <c r="BH630" s="61"/>
      <c r="BI630" s="61"/>
      <c r="BJ630" s="61"/>
      <c r="BK630" s="48"/>
      <c r="BL630" s="57"/>
      <c r="BM630" s="57"/>
      <c r="BN630" s="66"/>
      <c r="BO630" s="57"/>
      <c r="BP630" s="57"/>
      <c r="BQ630" s="57"/>
      <c r="BR630" s="57"/>
      <c r="BS630" s="57"/>
      <c r="BT630" s="57"/>
      <c r="BU630" s="66"/>
      <c r="BV630" s="61"/>
      <c r="BW630" s="61"/>
      <c r="BX630" s="65"/>
      <c r="BY630" s="63"/>
      <c r="BZ630" s="58"/>
      <c r="CA630" s="57"/>
      <c r="CC630" s="62"/>
      <c r="CM630" s="57"/>
    </row>
    <row r="631" ht="14.25" customHeight="1">
      <c r="A631" s="57"/>
      <c r="B631" s="57"/>
      <c r="C631" s="57"/>
      <c r="D631" s="58"/>
      <c r="E631" s="57"/>
      <c r="F631" s="59"/>
      <c r="G631" s="57"/>
      <c r="H631" s="57"/>
      <c r="I631" s="60"/>
      <c r="J631" s="60"/>
      <c r="K631" s="57"/>
      <c r="L631" s="48"/>
      <c r="M631" s="48"/>
      <c r="N631" s="57"/>
      <c r="V631" s="57"/>
      <c r="W631" s="61"/>
      <c r="Y631" s="61"/>
      <c r="Z631" s="62"/>
      <c r="AA631" s="61"/>
      <c r="AB631" s="63"/>
      <c r="AC631" s="57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57"/>
      <c r="AY631" s="64"/>
      <c r="AZ631" s="61"/>
      <c r="BA631" s="65"/>
      <c r="BE631" s="61"/>
      <c r="BF631" s="57"/>
      <c r="BG631" s="62"/>
      <c r="BH631" s="61"/>
      <c r="BI631" s="61"/>
      <c r="BJ631" s="61"/>
      <c r="BK631" s="48"/>
      <c r="BL631" s="57"/>
      <c r="BM631" s="57"/>
      <c r="BN631" s="66"/>
      <c r="BO631" s="57"/>
      <c r="BP631" s="57"/>
      <c r="BQ631" s="57"/>
      <c r="BR631" s="57"/>
      <c r="BS631" s="57"/>
      <c r="BT631" s="57"/>
      <c r="BU631" s="66"/>
      <c r="BV631" s="61"/>
      <c r="BW631" s="61"/>
      <c r="BX631" s="65"/>
      <c r="BY631" s="63"/>
      <c r="BZ631" s="58"/>
      <c r="CA631" s="57"/>
      <c r="CC631" s="62"/>
      <c r="CM631" s="57"/>
    </row>
    <row r="632" ht="14.25" customHeight="1">
      <c r="A632" s="57"/>
      <c r="B632" s="57"/>
      <c r="C632" s="57"/>
      <c r="D632" s="58"/>
      <c r="E632" s="57"/>
      <c r="F632" s="59"/>
      <c r="G632" s="57"/>
      <c r="H632" s="57"/>
      <c r="I632" s="60"/>
      <c r="J632" s="60"/>
      <c r="K632" s="57"/>
      <c r="L632" s="48"/>
      <c r="M632" s="48"/>
      <c r="N632" s="57"/>
      <c r="V632" s="57"/>
      <c r="W632" s="61"/>
      <c r="Y632" s="61"/>
      <c r="Z632" s="62"/>
      <c r="AA632" s="61"/>
      <c r="AB632" s="63"/>
      <c r="AC632" s="57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57"/>
      <c r="AY632" s="64"/>
      <c r="AZ632" s="61"/>
      <c r="BA632" s="65"/>
      <c r="BE632" s="61"/>
      <c r="BF632" s="57"/>
      <c r="BG632" s="62"/>
      <c r="BH632" s="61"/>
      <c r="BI632" s="61"/>
      <c r="BJ632" s="61"/>
      <c r="BK632" s="48"/>
      <c r="BL632" s="57"/>
      <c r="BM632" s="57"/>
      <c r="BN632" s="66"/>
      <c r="BO632" s="57"/>
      <c r="BP632" s="57"/>
      <c r="BQ632" s="57"/>
      <c r="BR632" s="57"/>
      <c r="BS632" s="57"/>
      <c r="BT632" s="57"/>
      <c r="BU632" s="66"/>
      <c r="BV632" s="61"/>
      <c r="BW632" s="61"/>
      <c r="BX632" s="65"/>
      <c r="BY632" s="63"/>
      <c r="BZ632" s="58"/>
      <c r="CA632" s="57"/>
      <c r="CC632" s="62"/>
      <c r="CM632" s="57"/>
    </row>
    <row r="633" ht="14.25" customHeight="1">
      <c r="A633" s="57"/>
      <c r="B633" s="57"/>
      <c r="C633" s="57"/>
      <c r="D633" s="58"/>
      <c r="E633" s="57"/>
      <c r="F633" s="59"/>
      <c r="G633" s="57"/>
      <c r="H633" s="57"/>
      <c r="I633" s="60"/>
      <c r="J633" s="60"/>
      <c r="K633" s="57"/>
      <c r="L633" s="48"/>
      <c r="M633" s="48"/>
      <c r="N633" s="57"/>
      <c r="V633" s="57"/>
      <c r="W633" s="61"/>
      <c r="Y633" s="61"/>
      <c r="Z633" s="62"/>
      <c r="AA633" s="61"/>
      <c r="AB633" s="63"/>
      <c r="AC633" s="57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57"/>
      <c r="AY633" s="64"/>
      <c r="AZ633" s="61"/>
      <c r="BA633" s="65"/>
      <c r="BE633" s="61"/>
      <c r="BF633" s="57"/>
      <c r="BG633" s="62"/>
      <c r="BH633" s="61"/>
      <c r="BI633" s="61"/>
      <c r="BJ633" s="61"/>
      <c r="BK633" s="48"/>
      <c r="BL633" s="57"/>
      <c r="BM633" s="57"/>
      <c r="BN633" s="66"/>
      <c r="BO633" s="57"/>
      <c r="BP633" s="57"/>
      <c r="BQ633" s="57"/>
      <c r="BR633" s="57"/>
      <c r="BS633" s="57"/>
      <c r="BT633" s="57"/>
      <c r="BU633" s="66"/>
      <c r="BV633" s="61"/>
      <c r="BW633" s="61"/>
      <c r="BX633" s="65"/>
      <c r="BY633" s="63"/>
      <c r="BZ633" s="58"/>
      <c r="CA633" s="57"/>
      <c r="CC633" s="62"/>
      <c r="CM633" s="57"/>
    </row>
    <row r="634" ht="14.25" customHeight="1">
      <c r="A634" s="57"/>
      <c r="B634" s="57"/>
      <c r="C634" s="57"/>
      <c r="D634" s="58"/>
      <c r="E634" s="57"/>
      <c r="F634" s="59"/>
      <c r="G634" s="57"/>
      <c r="H634" s="57"/>
      <c r="I634" s="60"/>
      <c r="J634" s="60"/>
      <c r="K634" s="57"/>
      <c r="L634" s="48"/>
      <c r="M634" s="48"/>
      <c r="N634" s="57"/>
      <c r="V634" s="57"/>
      <c r="W634" s="61"/>
      <c r="Y634" s="61"/>
      <c r="Z634" s="62"/>
      <c r="AA634" s="61"/>
      <c r="AB634" s="63"/>
      <c r="AC634" s="57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57"/>
      <c r="AY634" s="64"/>
      <c r="AZ634" s="61"/>
      <c r="BA634" s="65"/>
      <c r="BE634" s="61"/>
      <c r="BF634" s="57"/>
      <c r="BG634" s="62"/>
      <c r="BH634" s="61"/>
      <c r="BI634" s="61"/>
      <c r="BJ634" s="61"/>
      <c r="BK634" s="48"/>
      <c r="BL634" s="57"/>
      <c r="BM634" s="57"/>
      <c r="BN634" s="66"/>
      <c r="BO634" s="57"/>
      <c r="BP634" s="57"/>
      <c r="BQ634" s="57"/>
      <c r="BR634" s="57"/>
      <c r="BS634" s="57"/>
      <c r="BT634" s="57"/>
      <c r="BU634" s="66"/>
      <c r="BV634" s="61"/>
      <c r="BW634" s="61"/>
      <c r="BX634" s="65"/>
      <c r="BY634" s="63"/>
      <c r="BZ634" s="58"/>
      <c r="CA634" s="57"/>
      <c r="CC634" s="62"/>
      <c r="CM634" s="57"/>
    </row>
    <row r="635" ht="14.25" customHeight="1">
      <c r="A635" s="57"/>
      <c r="B635" s="57"/>
      <c r="C635" s="57"/>
      <c r="D635" s="58"/>
      <c r="E635" s="57"/>
      <c r="F635" s="59"/>
      <c r="G635" s="57"/>
      <c r="H635" s="57"/>
      <c r="I635" s="60"/>
      <c r="J635" s="60"/>
      <c r="K635" s="57"/>
      <c r="L635" s="48"/>
      <c r="M635" s="48"/>
      <c r="N635" s="57"/>
      <c r="V635" s="57"/>
      <c r="W635" s="61"/>
      <c r="Y635" s="61"/>
      <c r="Z635" s="62"/>
      <c r="AA635" s="61"/>
      <c r="AB635" s="63"/>
      <c r="AC635" s="57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57"/>
      <c r="AY635" s="64"/>
      <c r="AZ635" s="61"/>
      <c r="BA635" s="65"/>
      <c r="BE635" s="61"/>
      <c r="BF635" s="57"/>
      <c r="BG635" s="62"/>
      <c r="BH635" s="61"/>
      <c r="BI635" s="61"/>
      <c r="BJ635" s="61"/>
      <c r="BK635" s="48"/>
      <c r="BL635" s="57"/>
      <c r="BM635" s="57"/>
      <c r="BN635" s="66"/>
      <c r="BO635" s="57"/>
      <c r="BP635" s="57"/>
      <c r="BQ635" s="57"/>
      <c r="BR635" s="57"/>
      <c r="BS635" s="57"/>
      <c r="BT635" s="57"/>
      <c r="BU635" s="66"/>
      <c r="BV635" s="61"/>
      <c r="BW635" s="61"/>
      <c r="BX635" s="65"/>
      <c r="BY635" s="63"/>
      <c r="BZ635" s="58"/>
      <c r="CA635" s="57"/>
      <c r="CC635" s="62"/>
      <c r="CM635" s="57"/>
    </row>
    <row r="636" ht="14.25" customHeight="1">
      <c r="A636" s="57"/>
      <c r="B636" s="57"/>
      <c r="C636" s="57"/>
      <c r="D636" s="58"/>
      <c r="E636" s="57"/>
      <c r="F636" s="59"/>
      <c r="G636" s="57"/>
      <c r="H636" s="57"/>
      <c r="I636" s="60"/>
      <c r="J636" s="60"/>
      <c r="K636" s="57"/>
      <c r="L636" s="48"/>
      <c r="M636" s="48"/>
      <c r="N636" s="57"/>
      <c r="V636" s="57"/>
      <c r="W636" s="61"/>
      <c r="Y636" s="61"/>
      <c r="Z636" s="62"/>
      <c r="AA636" s="61"/>
      <c r="AB636" s="63"/>
      <c r="AC636" s="57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57"/>
      <c r="AY636" s="64"/>
      <c r="AZ636" s="61"/>
      <c r="BA636" s="65"/>
      <c r="BE636" s="61"/>
      <c r="BF636" s="57"/>
      <c r="BG636" s="62"/>
      <c r="BH636" s="61"/>
      <c r="BI636" s="61"/>
      <c r="BJ636" s="61"/>
      <c r="BK636" s="48"/>
      <c r="BL636" s="57"/>
      <c r="BM636" s="57"/>
      <c r="BN636" s="66"/>
      <c r="BO636" s="57"/>
      <c r="BP636" s="57"/>
      <c r="BQ636" s="57"/>
      <c r="BR636" s="57"/>
      <c r="BS636" s="57"/>
      <c r="BT636" s="57"/>
      <c r="BU636" s="66"/>
      <c r="BV636" s="61"/>
      <c r="BW636" s="61"/>
      <c r="BX636" s="65"/>
      <c r="BY636" s="63"/>
      <c r="BZ636" s="58"/>
      <c r="CA636" s="57"/>
      <c r="CC636" s="62"/>
      <c r="CM636" s="57"/>
    </row>
    <row r="637" ht="14.25" customHeight="1">
      <c r="A637" s="57"/>
      <c r="B637" s="57"/>
      <c r="C637" s="57"/>
      <c r="D637" s="58"/>
      <c r="E637" s="57"/>
      <c r="F637" s="59"/>
      <c r="G637" s="57"/>
      <c r="H637" s="57"/>
      <c r="I637" s="60"/>
      <c r="J637" s="60"/>
      <c r="K637" s="57"/>
      <c r="L637" s="48"/>
      <c r="M637" s="48"/>
      <c r="N637" s="57"/>
      <c r="V637" s="57"/>
      <c r="W637" s="61"/>
      <c r="Y637" s="61"/>
      <c r="Z637" s="62"/>
      <c r="AA637" s="61"/>
      <c r="AB637" s="63"/>
      <c r="AC637" s="57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57"/>
      <c r="AY637" s="64"/>
      <c r="AZ637" s="61"/>
      <c r="BA637" s="65"/>
      <c r="BE637" s="61"/>
      <c r="BF637" s="57"/>
      <c r="BG637" s="62"/>
      <c r="BH637" s="61"/>
      <c r="BI637" s="61"/>
      <c r="BJ637" s="61"/>
      <c r="BK637" s="48"/>
      <c r="BL637" s="57"/>
      <c r="BM637" s="57"/>
      <c r="BN637" s="66"/>
      <c r="BO637" s="57"/>
      <c r="BP637" s="57"/>
      <c r="BQ637" s="57"/>
      <c r="BR637" s="57"/>
      <c r="BS637" s="57"/>
      <c r="BT637" s="57"/>
      <c r="BU637" s="66"/>
      <c r="BV637" s="61"/>
      <c r="BW637" s="61"/>
      <c r="BX637" s="65"/>
      <c r="BY637" s="63"/>
      <c r="BZ637" s="58"/>
      <c r="CA637" s="57"/>
      <c r="CC637" s="62"/>
      <c r="CM637" s="57"/>
    </row>
    <row r="638" ht="14.25" customHeight="1">
      <c r="A638" s="57"/>
      <c r="B638" s="57"/>
      <c r="C638" s="57"/>
      <c r="D638" s="58"/>
      <c r="E638" s="57"/>
      <c r="F638" s="59"/>
      <c r="G638" s="57"/>
      <c r="H638" s="57"/>
      <c r="I638" s="60"/>
      <c r="J638" s="60"/>
      <c r="K638" s="57"/>
      <c r="L638" s="48"/>
      <c r="M638" s="48"/>
      <c r="N638" s="57"/>
      <c r="V638" s="57"/>
      <c r="W638" s="61"/>
      <c r="Y638" s="61"/>
      <c r="Z638" s="62"/>
      <c r="AA638" s="61"/>
      <c r="AB638" s="63"/>
      <c r="AC638" s="57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57"/>
      <c r="AY638" s="64"/>
      <c r="AZ638" s="61"/>
      <c r="BA638" s="65"/>
      <c r="BE638" s="61"/>
      <c r="BF638" s="57"/>
      <c r="BG638" s="62"/>
      <c r="BH638" s="61"/>
      <c r="BI638" s="61"/>
      <c r="BJ638" s="61"/>
      <c r="BK638" s="48"/>
      <c r="BL638" s="57"/>
      <c r="BM638" s="57"/>
      <c r="BN638" s="66"/>
      <c r="BO638" s="57"/>
      <c r="BP638" s="57"/>
      <c r="BQ638" s="57"/>
      <c r="BR638" s="57"/>
      <c r="BS638" s="57"/>
      <c r="BT638" s="57"/>
      <c r="BU638" s="66"/>
      <c r="BV638" s="61"/>
      <c r="BW638" s="61"/>
      <c r="BX638" s="65"/>
      <c r="BY638" s="63"/>
      <c r="BZ638" s="58"/>
      <c r="CA638" s="57"/>
      <c r="CC638" s="62"/>
      <c r="CM638" s="57"/>
    </row>
    <row r="639" ht="14.25" customHeight="1">
      <c r="A639" s="57"/>
      <c r="B639" s="57"/>
      <c r="C639" s="57"/>
      <c r="D639" s="58"/>
      <c r="E639" s="57"/>
      <c r="F639" s="59"/>
      <c r="G639" s="57"/>
      <c r="H639" s="57"/>
      <c r="I639" s="60"/>
      <c r="J639" s="60"/>
      <c r="K639" s="57"/>
      <c r="L639" s="48"/>
      <c r="M639" s="48"/>
      <c r="N639" s="57"/>
      <c r="V639" s="57"/>
      <c r="W639" s="61"/>
      <c r="Y639" s="61"/>
      <c r="Z639" s="62"/>
      <c r="AA639" s="61"/>
      <c r="AB639" s="63"/>
      <c r="AC639" s="57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57"/>
      <c r="AY639" s="64"/>
      <c r="AZ639" s="61"/>
      <c r="BA639" s="65"/>
      <c r="BE639" s="61"/>
      <c r="BF639" s="57"/>
      <c r="BG639" s="62"/>
      <c r="BH639" s="61"/>
      <c r="BI639" s="61"/>
      <c r="BJ639" s="61"/>
      <c r="BK639" s="48"/>
      <c r="BL639" s="57"/>
      <c r="BM639" s="57"/>
      <c r="BN639" s="66"/>
      <c r="BO639" s="57"/>
      <c r="BP639" s="57"/>
      <c r="BQ639" s="57"/>
      <c r="BR639" s="57"/>
      <c r="BS639" s="57"/>
      <c r="BT639" s="57"/>
      <c r="BU639" s="66"/>
      <c r="BV639" s="61"/>
      <c r="BW639" s="61"/>
      <c r="BX639" s="65"/>
      <c r="BY639" s="63"/>
      <c r="BZ639" s="58"/>
      <c r="CA639" s="57"/>
      <c r="CC639" s="62"/>
      <c r="CM639" s="57"/>
    </row>
    <row r="640" ht="14.25" customHeight="1">
      <c r="A640" s="57"/>
      <c r="B640" s="57"/>
      <c r="C640" s="57"/>
      <c r="D640" s="58"/>
      <c r="E640" s="57"/>
      <c r="F640" s="59"/>
      <c r="G640" s="57"/>
      <c r="H640" s="57"/>
      <c r="I640" s="60"/>
      <c r="J640" s="60"/>
      <c r="K640" s="57"/>
      <c r="L640" s="48"/>
      <c r="M640" s="48"/>
      <c r="N640" s="57"/>
      <c r="V640" s="57"/>
      <c r="W640" s="61"/>
      <c r="Y640" s="61"/>
      <c r="Z640" s="62"/>
      <c r="AA640" s="61"/>
      <c r="AB640" s="63"/>
      <c r="AC640" s="57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57"/>
      <c r="AY640" s="64"/>
      <c r="AZ640" s="61"/>
      <c r="BA640" s="65"/>
      <c r="BE640" s="61"/>
      <c r="BF640" s="57"/>
      <c r="BG640" s="62"/>
      <c r="BH640" s="61"/>
      <c r="BI640" s="61"/>
      <c r="BJ640" s="61"/>
      <c r="BK640" s="48"/>
      <c r="BL640" s="57"/>
      <c r="BM640" s="57"/>
      <c r="BN640" s="66"/>
      <c r="BO640" s="57"/>
      <c r="BP640" s="57"/>
      <c r="BQ640" s="57"/>
      <c r="BR640" s="57"/>
      <c r="BS640" s="57"/>
      <c r="BT640" s="57"/>
      <c r="BU640" s="66"/>
      <c r="BV640" s="61"/>
      <c r="BW640" s="61"/>
      <c r="BX640" s="65"/>
      <c r="BY640" s="63"/>
      <c r="BZ640" s="58"/>
      <c r="CA640" s="57"/>
      <c r="CC640" s="62"/>
      <c r="CM640" s="57"/>
    </row>
    <row r="641" ht="14.25" customHeight="1">
      <c r="A641" s="57"/>
      <c r="B641" s="57"/>
      <c r="C641" s="57"/>
      <c r="D641" s="58"/>
      <c r="E641" s="57"/>
      <c r="F641" s="59"/>
      <c r="G641" s="57"/>
      <c r="H641" s="57"/>
      <c r="I641" s="60"/>
      <c r="J641" s="60"/>
      <c r="K641" s="57"/>
      <c r="L641" s="48"/>
      <c r="M641" s="48"/>
      <c r="N641" s="57"/>
      <c r="V641" s="57"/>
      <c r="W641" s="61"/>
      <c r="Y641" s="61"/>
      <c r="Z641" s="62"/>
      <c r="AA641" s="61"/>
      <c r="AB641" s="63"/>
      <c r="AC641" s="57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57"/>
      <c r="AY641" s="64"/>
      <c r="AZ641" s="61"/>
      <c r="BA641" s="65"/>
      <c r="BE641" s="61"/>
      <c r="BF641" s="57"/>
      <c r="BG641" s="62"/>
      <c r="BH641" s="61"/>
      <c r="BI641" s="61"/>
      <c r="BJ641" s="61"/>
      <c r="BK641" s="48"/>
      <c r="BL641" s="57"/>
      <c r="BM641" s="57"/>
      <c r="BN641" s="66"/>
      <c r="BO641" s="57"/>
      <c r="BP641" s="57"/>
      <c r="BQ641" s="57"/>
      <c r="BR641" s="57"/>
      <c r="BS641" s="57"/>
      <c r="BT641" s="57"/>
      <c r="BU641" s="66"/>
      <c r="BV641" s="61"/>
      <c r="BW641" s="61"/>
      <c r="BX641" s="65"/>
      <c r="BY641" s="63"/>
      <c r="BZ641" s="58"/>
      <c r="CA641" s="57"/>
      <c r="CC641" s="62"/>
      <c r="CM641" s="57"/>
    </row>
    <row r="642" ht="14.25" customHeight="1">
      <c r="A642" s="57"/>
      <c r="B642" s="57"/>
      <c r="C642" s="57"/>
      <c r="D642" s="58"/>
      <c r="E642" s="57"/>
      <c r="F642" s="59"/>
      <c r="G642" s="57"/>
      <c r="H642" s="57"/>
      <c r="I642" s="60"/>
      <c r="J642" s="60"/>
      <c r="K642" s="57"/>
      <c r="L642" s="48"/>
      <c r="M642" s="48"/>
      <c r="N642" s="57"/>
      <c r="V642" s="57"/>
      <c r="W642" s="61"/>
      <c r="Y642" s="61"/>
      <c r="Z642" s="62"/>
      <c r="AA642" s="61"/>
      <c r="AB642" s="63"/>
      <c r="AC642" s="57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57"/>
      <c r="AY642" s="64"/>
      <c r="AZ642" s="61"/>
      <c r="BA642" s="65"/>
      <c r="BE642" s="61"/>
      <c r="BF642" s="57"/>
      <c r="BG642" s="62"/>
      <c r="BH642" s="61"/>
      <c r="BI642" s="61"/>
      <c r="BJ642" s="61"/>
      <c r="BK642" s="48"/>
      <c r="BL642" s="57"/>
      <c r="BM642" s="57"/>
      <c r="BN642" s="66"/>
      <c r="BO642" s="57"/>
      <c r="BP642" s="57"/>
      <c r="BQ642" s="57"/>
      <c r="BR642" s="57"/>
      <c r="BS642" s="57"/>
      <c r="BT642" s="57"/>
      <c r="BU642" s="66"/>
      <c r="BV642" s="61"/>
      <c r="BW642" s="61"/>
      <c r="BX642" s="65"/>
      <c r="BY642" s="63"/>
      <c r="BZ642" s="58"/>
      <c r="CA642" s="57"/>
      <c r="CC642" s="62"/>
      <c r="CM642" s="57"/>
    </row>
    <row r="643" ht="14.25" customHeight="1">
      <c r="A643" s="57"/>
      <c r="B643" s="57"/>
      <c r="C643" s="57"/>
      <c r="D643" s="58"/>
      <c r="E643" s="57"/>
      <c r="F643" s="59"/>
      <c r="G643" s="57"/>
      <c r="H643" s="57"/>
      <c r="I643" s="60"/>
      <c r="J643" s="60"/>
      <c r="K643" s="57"/>
      <c r="L643" s="48"/>
      <c r="M643" s="48"/>
      <c r="N643" s="57"/>
      <c r="V643" s="57"/>
      <c r="W643" s="61"/>
      <c r="Y643" s="61"/>
      <c r="Z643" s="62"/>
      <c r="AA643" s="61"/>
      <c r="AB643" s="63"/>
      <c r="AC643" s="57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57"/>
      <c r="AY643" s="64"/>
      <c r="AZ643" s="61"/>
      <c r="BA643" s="65"/>
      <c r="BE643" s="61"/>
      <c r="BF643" s="57"/>
      <c r="BG643" s="62"/>
      <c r="BH643" s="61"/>
      <c r="BI643" s="61"/>
      <c r="BJ643" s="61"/>
      <c r="BK643" s="48"/>
      <c r="BL643" s="57"/>
      <c r="BM643" s="57"/>
      <c r="BN643" s="66"/>
      <c r="BO643" s="57"/>
      <c r="BP643" s="57"/>
      <c r="BQ643" s="57"/>
      <c r="BR643" s="57"/>
      <c r="BS643" s="57"/>
      <c r="BT643" s="57"/>
      <c r="BU643" s="66"/>
      <c r="BV643" s="61"/>
      <c r="BW643" s="61"/>
      <c r="BX643" s="65"/>
      <c r="BY643" s="63"/>
      <c r="BZ643" s="58"/>
      <c r="CA643" s="57"/>
      <c r="CC643" s="62"/>
      <c r="CM643" s="57"/>
    </row>
    <row r="644" ht="14.25" customHeight="1">
      <c r="A644" s="57"/>
      <c r="B644" s="57"/>
      <c r="C644" s="57"/>
      <c r="D644" s="58"/>
      <c r="E644" s="57"/>
      <c r="F644" s="59"/>
      <c r="G644" s="57"/>
      <c r="H644" s="57"/>
      <c r="I644" s="60"/>
      <c r="J644" s="60"/>
      <c r="K644" s="57"/>
      <c r="L644" s="48"/>
      <c r="M644" s="48"/>
      <c r="N644" s="57"/>
      <c r="V644" s="57"/>
      <c r="W644" s="61"/>
      <c r="Y644" s="61"/>
      <c r="Z644" s="62"/>
      <c r="AA644" s="61"/>
      <c r="AB644" s="63"/>
      <c r="AC644" s="57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57"/>
      <c r="AY644" s="64"/>
      <c r="AZ644" s="61"/>
      <c r="BA644" s="65"/>
      <c r="BE644" s="61"/>
      <c r="BF644" s="57"/>
      <c r="BG644" s="62"/>
      <c r="BH644" s="61"/>
      <c r="BI644" s="61"/>
      <c r="BJ644" s="61"/>
      <c r="BK644" s="48"/>
      <c r="BL644" s="57"/>
      <c r="BM644" s="57"/>
      <c r="BN644" s="66"/>
      <c r="BO644" s="57"/>
      <c r="BP644" s="57"/>
      <c r="BQ644" s="57"/>
      <c r="BR644" s="57"/>
      <c r="BS644" s="57"/>
      <c r="BT644" s="57"/>
      <c r="BU644" s="66"/>
      <c r="BV644" s="61"/>
      <c r="BW644" s="61"/>
      <c r="BX644" s="65"/>
      <c r="BY644" s="63"/>
      <c r="BZ644" s="58"/>
      <c r="CA644" s="57"/>
      <c r="CC644" s="62"/>
      <c r="CM644" s="57"/>
    </row>
    <row r="645" ht="14.25" customHeight="1">
      <c r="A645" s="57"/>
      <c r="B645" s="57"/>
      <c r="C645" s="57"/>
      <c r="D645" s="58"/>
      <c r="E645" s="57"/>
      <c r="F645" s="59"/>
      <c r="G645" s="57"/>
      <c r="H645" s="57"/>
      <c r="I645" s="60"/>
      <c r="J645" s="60"/>
      <c r="K645" s="57"/>
      <c r="L645" s="48"/>
      <c r="M645" s="48"/>
      <c r="N645" s="57"/>
      <c r="V645" s="57"/>
      <c r="W645" s="61"/>
      <c r="Y645" s="61"/>
      <c r="Z645" s="62"/>
      <c r="AA645" s="61"/>
      <c r="AB645" s="63"/>
      <c r="AC645" s="57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57"/>
      <c r="AY645" s="64"/>
      <c r="AZ645" s="61"/>
      <c r="BA645" s="65"/>
      <c r="BE645" s="61"/>
      <c r="BF645" s="57"/>
      <c r="BG645" s="62"/>
      <c r="BH645" s="61"/>
      <c r="BI645" s="61"/>
      <c r="BJ645" s="61"/>
      <c r="BK645" s="48"/>
      <c r="BL645" s="57"/>
      <c r="BM645" s="57"/>
      <c r="BN645" s="66"/>
      <c r="BO645" s="57"/>
      <c r="BP645" s="57"/>
      <c r="BQ645" s="57"/>
      <c r="BR645" s="57"/>
      <c r="BS645" s="57"/>
      <c r="BT645" s="57"/>
      <c r="BU645" s="66"/>
      <c r="BV645" s="61"/>
      <c r="BW645" s="61"/>
      <c r="BX645" s="65"/>
      <c r="BY645" s="63"/>
      <c r="BZ645" s="58"/>
      <c r="CA645" s="57"/>
      <c r="CC645" s="62"/>
      <c r="CM645" s="57"/>
    </row>
    <row r="646" ht="14.25" customHeight="1">
      <c r="A646" s="57"/>
      <c r="B646" s="57"/>
      <c r="C646" s="57"/>
      <c r="D646" s="58"/>
      <c r="E646" s="57"/>
      <c r="F646" s="59"/>
      <c r="G646" s="57"/>
      <c r="H646" s="57"/>
      <c r="I646" s="60"/>
      <c r="J646" s="60"/>
      <c r="K646" s="57"/>
      <c r="L646" s="48"/>
      <c r="M646" s="48"/>
      <c r="N646" s="57"/>
      <c r="V646" s="57"/>
      <c r="W646" s="61"/>
      <c r="Y646" s="61"/>
      <c r="Z646" s="62"/>
      <c r="AA646" s="61"/>
      <c r="AB646" s="63"/>
      <c r="AC646" s="57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57"/>
      <c r="AY646" s="64"/>
      <c r="AZ646" s="61"/>
      <c r="BA646" s="65"/>
      <c r="BE646" s="61"/>
      <c r="BF646" s="57"/>
      <c r="BG646" s="62"/>
      <c r="BH646" s="61"/>
      <c r="BI646" s="61"/>
      <c r="BJ646" s="61"/>
      <c r="BK646" s="48"/>
      <c r="BL646" s="57"/>
      <c r="BM646" s="57"/>
      <c r="BN646" s="66"/>
      <c r="BO646" s="57"/>
      <c r="BP646" s="57"/>
      <c r="BQ646" s="57"/>
      <c r="BR646" s="57"/>
      <c r="BS646" s="57"/>
      <c r="BT646" s="57"/>
      <c r="BU646" s="66"/>
      <c r="BV646" s="61"/>
      <c r="BW646" s="61"/>
      <c r="BX646" s="65"/>
      <c r="BY646" s="63"/>
      <c r="BZ646" s="58"/>
      <c r="CA646" s="57"/>
      <c r="CC646" s="62"/>
      <c r="CM646" s="57"/>
    </row>
    <row r="647" ht="14.25" customHeight="1">
      <c r="A647" s="57"/>
      <c r="B647" s="57"/>
      <c r="C647" s="57"/>
      <c r="D647" s="58"/>
      <c r="E647" s="57"/>
      <c r="F647" s="59"/>
      <c r="G647" s="57"/>
      <c r="H647" s="57"/>
      <c r="I647" s="60"/>
      <c r="J647" s="60"/>
      <c r="K647" s="57"/>
      <c r="L647" s="48"/>
      <c r="M647" s="48"/>
      <c r="N647" s="57"/>
      <c r="V647" s="57"/>
      <c r="W647" s="61"/>
      <c r="Y647" s="61"/>
      <c r="Z647" s="62"/>
      <c r="AA647" s="61"/>
      <c r="AB647" s="63"/>
      <c r="AC647" s="57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57"/>
      <c r="AY647" s="64"/>
      <c r="AZ647" s="61"/>
      <c r="BA647" s="65"/>
      <c r="BE647" s="61"/>
      <c r="BF647" s="57"/>
      <c r="BG647" s="62"/>
      <c r="BH647" s="61"/>
      <c r="BI647" s="61"/>
      <c r="BJ647" s="61"/>
      <c r="BK647" s="48"/>
      <c r="BL647" s="57"/>
      <c r="BM647" s="57"/>
      <c r="BN647" s="66"/>
      <c r="BO647" s="57"/>
      <c r="BP647" s="57"/>
      <c r="BQ647" s="57"/>
      <c r="BR647" s="57"/>
      <c r="BS647" s="57"/>
      <c r="BT647" s="57"/>
      <c r="BU647" s="66"/>
      <c r="BV647" s="61"/>
      <c r="BW647" s="61"/>
      <c r="BX647" s="65"/>
      <c r="BY647" s="63"/>
      <c r="BZ647" s="58"/>
      <c r="CA647" s="57"/>
      <c r="CC647" s="62"/>
      <c r="CM647" s="57"/>
    </row>
    <row r="648" ht="14.25" customHeight="1">
      <c r="A648" s="57"/>
      <c r="B648" s="57"/>
      <c r="C648" s="57"/>
      <c r="D648" s="58"/>
      <c r="E648" s="57"/>
      <c r="F648" s="59"/>
      <c r="G648" s="57"/>
      <c r="H648" s="57"/>
      <c r="I648" s="60"/>
      <c r="J648" s="60"/>
      <c r="K648" s="57"/>
      <c r="L648" s="48"/>
      <c r="M648" s="48"/>
      <c r="N648" s="57"/>
      <c r="V648" s="57"/>
      <c r="W648" s="61"/>
      <c r="Y648" s="61"/>
      <c r="Z648" s="62"/>
      <c r="AA648" s="61"/>
      <c r="AB648" s="63"/>
      <c r="AC648" s="57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57"/>
      <c r="AY648" s="64"/>
      <c r="AZ648" s="61"/>
      <c r="BA648" s="65"/>
      <c r="BE648" s="61"/>
      <c r="BF648" s="57"/>
      <c r="BG648" s="62"/>
      <c r="BH648" s="61"/>
      <c r="BI648" s="61"/>
      <c r="BJ648" s="61"/>
      <c r="BK648" s="48"/>
      <c r="BL648" s="57"/>
      <c r="BM648" s="57"/>
      <c r="BN648" s="66"/>
      <c r="BO648" s="57"/>
      <c r="BP648" s="57"/>
      <c r="BQ648" s="57"/>
      <c r="BR648" s="57"/>
      <c r="BS648" s="57"/>
      <c r="BT648" s="57"/>
      <c r="BU648" s="66"/>
      <c r="BV648" s="61"/>
      <c r="BW648" s="61"/>
      <c r="BX648" s="65"/>
      <c r="BY648" s="63"/>
      <c r="BZ648" s="58"/>
      <c r="CA648" s="57"/>
      <c r="CC648" s="62"/>
      <c r="CM648" s="57"/>
    </row>
    <row r="649" ht="14.25" customHeight="1">
      <c r="A649" s="57"/>
      <c r="B649" s="57"/>
      <c r="C649" s="57"/>
      <c r="D649" s="58"/>
      <c r="E649" s="57"/>
      <c r="F649" s="59"/>
      <c r="G649" s="57"/>
      <c r="H649" s="57"/>
      <c r="I649" s="60"/>
      <c r="J649" s="60"/>
      <c r="K649" s="57"/>
      <c r="L649" s="48"/>
      <c r="M649" s="48"/>
      <c r="N649" s="57"/>
      <c r="V649" s="57"/>
      <c r="W649" s="61"/>
      <c r="Y649" s="61"/>
      <c r="Z649" s="62"/>
      <c r="AA649" s="61"/>
      <c r="AB649" s="63"/>
      <c r="AC649" s="57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57"/>
      <c r="AY649" s="64"/>
      <c r="AZ649" s="61"/>
      <c r="BA649" s="65"/>
      <c r="BE649" s="61"/>
      <c r="BF649" s="57"/>
      <c r="BG649" s="62"/>
      <c r="BH649" s="61"/>
      <c r="BI649" s="61"/>
      <c r="BJ649" s="61"/>
      <c r="BK649" s="48"/>
      <c r="BL649" s="57"/>
      <c r="BM649" s="57"/>
      <c r="BN649" s="66"/>
      <c r="BO649" s="57"/>
      <c r="BP649" s="57"/>
      <c r="BQ649" s="57"/>
      <c r="BR649" s="57"/>
      <c r="BS649" s="57"/>
      <c r="BT649" s="57"/>
      <c r="BU649" s="66"/>
      <c r="BV649" s="61"/>
      <c r="BW649" s="61"/>
      <c r="BX649" s="65"/>
      <c r="BY649" s="63"/>
      <c r="BZ649" s="58"/>
      <c r="CA649" s="57"/>
      <c r="CC649" s="62"/>
      <c r="CM649" s="57"/>
    </row>
    <row r="650" ht="14.25" customHeight="1">
      <c r="A650" s="57"/>
      <c r="B650" s="57"/>
      <c r="C650" s="57"/>
      <c r="D650" s="58"/>
      <c r="E650" s="57"/>
      <c r="F650" s="59"/>
      <c r="G650" s="57"/>
      <c r="H650" s="57"/>
      <c r="I650" s="60"/>
      <c r="J650" s="60"/>
      <c r="K650" s="57"/>
      <c r="L650" s="48"/>
      <c r="M650" s="48"/>
      <c r="N650" s="57"/>
      <c r="V650" s="57"/>
      <c r="W650" s="61"/>
      <c r="Y650" s="61"/>
      <c r="Z650" s="62"/>
      <c r="AA650" s="61"/>
      <c r="AB650" s="63"/>
      <c r="AC650" s="57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57"/>
      <c r="AY650" s="64"/>
      <c r="AZ650" s="61"/>
      <c r="BA650" s="65"/>
      <c r="BE650" s="61"/>
      <c r="BF650" s="57"/>
      <c r="BG650" s="62"/>
      <c r="BH650" s="61"/>
      <c r="BI650" s="61"/>
      <c r="BJ650" s="61"/>
      <c r="BK650" s="48"/>
      <c r="BL650" s="57"/>
      <c r="BM650" s="57"/>
      <c r="BN650" s="66"/>
      <c r="BO650" s="57"/>
      <c r="BP650" s="57"/>
      <c r="BQ650" s="57"/>
      <c r="BR650" s="57"/>
      <c r="BS650" s="57"/>
      <c r="BT650" s="57"/>
      <c r="BU650" s="66"/>
      <c r="BV650" s="61"/>
      <c r="BW650" s="61"/>
      <c r="BX650" s="65"/>
      <c r="BY650" s="63"/>
      <c r="BZ650" s="58"/>
      <c r="CA650" s="57"/>
      <c r="CC650" s="62"/>
      <c r="CM650" s="57"/>
    </row>
    <row r="651" ht="14.25" customHeight="1">
      <c r="A651" s="57"/>
      <c r="B651" s="57"/>
      <c r="C651" s="57"/>
      <c r="D651" s="58"/>
      <c r="E651" s="57"/>
      <c r="F651" s="59"/>
      <c r="G651" s="57"/>
      <c r="H651" s="57"/>
      <c r="I651" s="60"/>
      <c r="J651" s="60"/>
      <c r="K651" s="57"/>
      <c r="L651" s="48"/>
      <c r="M651" s="48"/>
      <c r="N651" s="57"/>
      <c r="V651" s="57"/>
      <c r="W651" s="61"/>
      <c r="Y651" s="61"/>
      <c r="Z651" s="62"/>
      <c r="AA651" s="61"/>
      <c r="AB651" s="63"/>
      <c r="AC651" s="57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57"/>
      <c r="AY651" s="64"/>
      <c r="AZ651" s="61"/>
      <c r="BA651" s="65"/>
      <c r="BE651" s="61"/>
      <c r="BF651" s="57"/>
      <c r="BG651" s="62"/>
      <c r="BH651" s="61"/>
      <c r="BI651" s="61"/>
      <c r="BJ651" s="61"/>
      <c r="BK651" s="48"/>
      <c r="BL651" s="57"/>
      <c r="BM651" s="57"/>
      <c r="BN651" s="66"/>
      <c r="BO651" s="57"/>
      <c r="BP651" s="57"/>
      <c r="BQ651" s="57"/>
      <c r="BR651" s="57"/>
      <c r="BS651" s="57"/>
      <c r="BT651" s="57"/>
      <c r="BU651" s="66"/>
      <c r="BV651" s="61"/>
      <c r="BW651" s="61"/>
      <c r="BX651" s="65"/>
      <c r="BY651" s="63"/>
      <c r="BZ651" s="58"/>
      <c r="CA651" s="57"/>
      <c r="CC651" s="62"/>
      <c r="CM651" s="57"/>
    </row>
    <row r="652" ht="14.25" customHeight="1">
      <c r="A652" s="57"/>
      <c r="B652" s="57"/>
      <c r="C652" s="57"/>
      <c r="D652" s="58"/>
      <c r="E652" s="57"/>
      <c r="F652" s="59"/>
      <c r="G652" s="57"/>
      <c r="H652" s="57"/>
      <c r="I652" s="60"/>
      <c r="J652" s="60"/>
      <c r="K652" s="57"/>
      <c r="L652" s="48"/>
      <c r="M652" s="48"/>
      <c r="N652" s="57"/>
      <c r="V652" s="57"/>
      <c r="W652" s="61"/>
      <c r="Y652" s="61"/>
      <c r="Z652" s="62"/>
      <c r="AA652" s="61"/>
      <c r="AB652" s="63"/>
      <c r="AC652" s="57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57"/>
      <c r="AY652" s="64"/>
      <c r="AZ652" s="61"/>
      <c r="BA652" s="65"/>
      <c r="BE652" s="61"/>
      <c r="BF652" s="57"/>
      <c r="BG652" s="62"/>
      <c r="BH652" s="61"/>
      <c r="BI652" s="61"/>
      <c r="BJ652" s="61"/>
      <c r="BK652" s="48"/>
      <c r="BL652" s="57"/>
      <c r="BM652" s="57"/>
      <c r="BN652" s="66"/>
      <c r="BO652" s="57"/>
      <c r="BP652" s="57"/>
      <c r="BQ652" s="57"/>
      <c r="BR652" s="57"/>
      <c r="BS652" s="57"/>
      <c r="BT652" s="57"/>
      <c r="BU652" s="66"/>
      <c r="BV652" s="61"/>
      <c r="BW652" s="61"/>
      <c r="BX652" s="65"/>
      <c r="BY652" s="63"/>
      <c r="BZ652" s="58"/>
      <c r="CA652" s="57"/>
      <c r="CC652" s="62"/>
      <c r="CM652" s="57"/>
    </row>
    <row r="653" ht="14.25" customHeight="1">
      <c r="A653" s="57"/>
      <c r="B653" s="57"/>
      <c r="C653" s="57"/>
      <c r="D653" s="58"/>
      <c r="E653" s="57"/>
      <c r="F653" s="59"/>
      <c r="G653" s="57"/>
      <c r="H653" s="57"/>
      <c r="I653" s="60"/>
      <c r="J653" s="60"/>
      <c r="K653" s="57"/>
      <c r="L653" s="48"/>
      <c r="M653" s="48"/>
      <c r="N653" s="57"/>
      <c r="V653" s="57"/>
      <c r="W653" s="61"/>
      <c r="Y653" s="61"/>
      <c r="Z653" s="62"/>
      <c r="AA653" s="61"/>
      <c r="AB653" s="63"/>
      <c r="AC653" s="57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57"/>
      <c r="AY653" s="64"/>
      <c r="AZ653" s="61"/>
      <c r="BA653" s="65"/>
      <c r="BE653" s="61"/>
      <c r="BF653" s="57"/>
      <c r="BG653" s="62"/>
      <c r="BH653" s="61"/>
      <c r="BI653" s="61"/>
      <c r="BJ653" s="61"/>
      <c r="BK653" s="48"/>
      <c r="BL653" s="57"/>
      <c r="BM653" s="57"/>
      <c r="BN653" s="66"/>
      <c r="BO653" s="57"/>
      <c r="BP653" s="57"/>
      <c r="BQ653" s="57"/>
      <c r="BR653" s="57"/>
      <c r="BS653" s="57"/>
      <c r="BT653" s="57"/>
      <c r="BU653" s="66"/>
      <c r="BV653" s="61"/>
      <c r="BW653" s="61"/>
      <c r="BX653" s="65"/>
      <c r="BY653" s="63"/>
      <c r="BZ653" s="58"/>
      <c r="CA653" s="57"/>
      <c r="CC653" s="62"/>
      <c r="CM653" s="57"/>
    </row>
    <row r="654" ht="14.25" customHeight="1">
      <c r="A654" s="57"/>
      <c r="B654" s="57"/>
      <c r="C654" s="57"/>
      <c r="D654" s="58"/>
      <c r="E654" s="57"/>
      <c r="F654" s="59"/>
      <c r="G654" s="57"/>
      <c r="H654" s="57"/>
      <c r="I654" s="60"/>
      <c r="J654" s="60"/>
      <c r="K654" s="57"/>
      <c r="L654" s="48"/>
      <c r="M654" s="48"/>
      <c r="N654" s="57"/>
      <c r="V654" s="57"/>
      <c r="W654" s="61"/>
      <c r="Y654" s="61"/>
      <c r="Z654" s="62"/>
      <c r="AA654" s="61"/>
      <c r="AB654" s="63"/>
      <c r="AC654" s="57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57"/>
      <c r="AY654" s="64"/>
      <c r="AZ654" s="61"/>
      <c r="BA654" s="65"/>
      <c r="BE654" s="61"/>
      <c r="BF654" s="57"/>
      <c r="BG654" s="62"/>
      <c r="BH654" s="61"/>
      <c r="BI654" s="61"/>
      <c r="BJ654" s="61"/>
      <c r="BK654" s="48"/>
      <c r="BL654" s="57"/>
      <c r="BM654" s="57"/>
      <c r="BN654" s="66"/>
      <c r="BO654" s="57"/>
      <c r="BP654" s="57"/>
      <c r="BQ654" s="57"/>
      <c r="BR654" s="57"/>
      <c r="BS654" s="57"/>
      <c r="BT654" s="57"/>
      <c r="BU654" s="66"/>
      <c r="BV654" s="61"/>
      <c r="BW654" s="61"/>
      <c r="BX654" s="65"/>
      <c r="BY654" s="63"/>
      <c r="BZ654" s="58"/>
      <c r="CA654" s="57"/>
      <c r="CC654" s="62"/>
      <c r="CM654" s="57"/>
    </row>
    <row r="655" ht="14.25" customHeight="1">
      <c r="A655" s="57"/>
      <c r="B655" s="57"/>
      <c r="C655" s="57"/>
      <c r="D655" s="58"/>
      <c r="E655" s="57"/>
      <c r="F655" s="59"/>
      <c r="G655" s="57"/>
      <c r="H655" s="57"/>
      <c r="I655" s="60"/>
      <c r="J655" s="60"/>
      <c r="K655" s="57"/>
      <c r="L655" s="48"/>
      <c r="M655" s="48"/>
      <c r="N655" s="57"/>
      <c r="V655" s="57"/>
      <c r="W655" s="61"/>
      <c r="Y655" s="61"/>
      <c r="Z655" s="62"/>
      <c r="AA655" s="61"/>
      <c r="AB655" s="63"/>
      <c r="AC655" s="57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57"/>
      <c r="AY655" s="64"/>
      <c r="AZ655" s="61"/>
      <c r="BA655" s="65"/>
      <c r="BE655" s="61"/>
      <c r="BF655" s="57"/>
      <c r="BG655" s="62"/>
      <c r="BH655" s="61"/>
      <c r="BI655" s="61"/>
      <c r="BJ655" s="61"/>
      <c r="BK655" s="48"/>
      <c r="BL655" s="57"/>
      <c r="BM655" s="57"/>
      <c r="BN655" s="66"/>
      <c r="BO655" s="57"/>
      <c r="BP655" s="57"/>
      <c r="BQ655" s="57"/>
      <c r="BR655" s="57"/>
      <c r="BS655" s="57"/>
      <c r="BT655" s="57"/>
      <c r="BU655" s="66"/>
      <c r="BV655" s="61"/>
      <c r="BW655" s="61"/>
      <c r="BX655" s="65"/>
      <c r="BY655" s="63"/>
      <c r="BZ655" s="58"/>
      <c r="CA655" s="57"/>
      <c r="CC655" s="62"/>
      <c r="CM655" s="57"/>
    </row>
    <row r="656" ht="14.25" customHeight="1">
      <c r="A656" s="57"/>
      <c r="B656" s="57"/>
      <c r="C656" s="57"/>
      <c r="D656" s="58"/>
      <c r="E656" s="57"/>
      <c r="F656" s="59"/>
      <c r="G656" s="57"/>
      <c r="H656" s="57"/>
      <c r="I656" s="60"/>
      <c r="J656" s="60"/>
      <c r="K656" s="57"/>
      <c r="L656" s="48"/>
      <c r="M656" s="48"/>
      <c r="N656" s="57"/>
      <c r="V656" s="57"/>
      <c r="W656" s="61"/>
      <c r="Y656" s="61"/>
      <c r="Z656" s="62"/>
      <c r="AA656" s="61"/>
      <c r="AB656" s="63"/>
      <c r="AC656" s="57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57"/>
      <c r="AY656" s="64"/>
      <c r="AZ656" s="61"/>
      <c r="BA656" s="65"/>
      <c r="BE656" s="61"/>
      <c r="BF656" s="57"/>
      <c r="BG656" s="62"/>
      <c r="BH656" s="61"/>
      <c r="BI656" s="61"/>
      <c r="BJ656" s="61"/>
      <c r="BK656" s="48"/>
      <c r="BL656" s="57"/>
      <c r="BM656" s="57"/>
      <c r="BN656" s="66"/>
      <c r="BO656" s="57"/>
      <c r="BP656" s="57"/>
      <c r="BQ656" s="57"/>
      <c r="BR656" s="57"/>
      <c r="BS656" s="57"/>
      <c r="BT656" s="57"/>
      <c r="BU656" s="66"/>
      <c r="BV656" s="61"/>
      <c r="BW656" s="61"/>
      <c r="BX656" s="65"/>
      <c r="BY656" s="63"/>
      <c r="BZ656" s="58"/>
      <c r="CA656" s="57"/>
      <c r="CC656" s="62"/>
      <c r="CM656" s="57"/>
    </row>
    <row r="657" ht="14.25" customHeight="1">
      <c r="A657" s="57"/>
      <c r="B657" s="57"/>
      <c r="C657" s="57"/>
      <c r="D657" s="58"/>
      <c r="E657" s="57"/>
      <c r="F657" s="59"/>
      <c r="G657" s="57"/>
      <c r="H657" s="57"/>
      <c r="I657" s="60"/>
      <c r="J657" s="60"/>
      <c r="K657" s="57"/>
      <c r="L657" s="48"/>
      <c r="M657" s="48"/>
      <c r="N657" s="57"/>
      <c r="V657" s="57"/>
      <c r="W657" s="61"/>
      <c r="Y657" s="61"/>
      <c r="Z657" s="62"/>
      <c r="AA657" s="61"/>
      <c r="AB657" s="63"/>
      <c r="AC657" s="57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57"/>
      <c r="AY657" s="64"/>
      <c r="AZ657" s="61"/>
      <c r="BA657" s="65"/>
      <c r="BE657" s="61"/>
      <c r="BF657" s="57"/>
      <c r="BG657" s="62"/>
      <c r="BH657" s="61"/>
      <c r="BI657" s="61"/>
      <c r="BJ657" s="61"/>
      <c r="BK657" s="48"/>
      <c r="BL657" s="57"/>
      <c r="BM657" s="57"/>
      <c r="BN657" s="66"/>
      <c r="BO657" s="57"/>
      <c r="BP657" s="57"/>
      <c r="BQ657" s="57"/>
      <c r="BR657" s="57"/>
      <c r="BS657" s="57"/>
      <c r="BT657" s="57"/>
      <c r="BU657" s="66"/>
      <c r="BV657" s="61"/>
      <c r="BW657" s="61"/>
      <c r="BX657" s="65"/>
      <c r="BY657" s="63"/>
      <c r="BZ657" s="58"/>
      <c r="CA657" s="57"/>
      <c r="CC657" s="62"/>
      <c r="CM657" s="57"/>
    </row>
    <row r="658" ht="14.25" customHeight="1">
      <c r="A658" s="57"/>
      <c r="B658" s="57"/>
      <c r="C658" s="57"/>
      <c r="D658" s="58"/>
      <c r="E658" s="57"/>
      <c r="F658" s="59"/>
      <c r="G658" s="57"/>
      <c r="H658" s="57"/>
      <c r="I658" s="60"/>
      <c r="J658" s="60"/>
      <c r="K658" s="57"/>
      <c r="L658" s="48"/>
      <c r="M658" s="48"/>
      <c r="N658" s="57"/>
      <c r="V658" s="57"/>
      <c r="W658" s="61"/>
      <c r="Y658" s="61"/>
      <c r="Z658" s="62"/>
      <c r="AA658" s="61"/>
      <c r="AB658" s="63"/>
      <c r="AC658" s="57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57"/>
      <c r="AY658" s="64"/>
      <c r="AZ658" s="61"/>
      <c r="BA658" s="65"/>
      <c r="BE658" s="61"/>
      <c r="BF658" s="57"/>
      <c r="BG658" s="62"/>
      <c r="BH658" s="61"/>
      <c r="BI658" s="61"/>
      <c r="BJ658" s="61"/>
      <c r="BK658" s="48"/>
      <c r="BL658" s="57"/>
      <c r="BM658" s="57"/>
      <c r="BN658" s="66"/>
      <c r="BO658" s="57"/>
      <c r="BP658" s="57"/>
      <c r="BQ658" s="57"/>
      <c r="BR658" s="57"/>
      <c r="BS658" s="57"/>
      <c r="BT658" s="57"/>
      <c r="BU658" s="66"/>
      <c r="BV658" s="61"/>
      <c r="BW658" s="61"/>
      <c r="BX658" s="65"/>
      <c r="BY658" s="63"/>
      <c r="BZ658" s="58"/>
      <c r="CA658" s="57"/>
      <c r="CC658" s="62"/>
      <c r="CM658" s="57"/>
    </row>
    <row r="659" ht="14.25" customHeight="1">
      <c r="A659" s="57"/>
      <c r="B659" s="57"/>
      <c r="C659" s="57"/>
      <c r="D659" s="58"/>
      <c r="E659" s="57"/>
      <c r="F659" s="59"/>
      <c r="G659" s="57"/>
      <c r="H659" s="57"/>
      <c r="I659" s="60"/>
      <c r="J659" s="60"/>
      <c r="K659" s="57"/>
      <c r="L659" s="48"/>
      <c r="M659" s="48"/>
      <c r="N659" s="57"/>
      <c r="V659" s="57"/>
      <c r="W659" s="61"/>
      <c r="Y659" s="61"/>
      <c r="Z659" s="62"/>
      <c r="AA659" s="61"/>
      <c r="AB659" s="63"/>
      <c r="AC659" s="57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57"/>
      <c r="AY659" s="64"/>
      <c r="AZ659" s="61"/>
      <c r="BA659" s="65"/>
      <c r="BE659" s="61"/>
      <c r="BF659" s="57"/>
      <c r="BG659" s="62"/>
      <c r="BH659" s="61"/>
      <c r="BI659" s="61"/>
      <c r="BJ659" s="61"/>
      <c r="BK659" s="48"/>
      <c r="BL659" s="57"/>
      <c r="BM659" s="57"/>
      <c r="BN659" s="66"/>
      <c r="BO659" s="57"/>
      <c r="BP659" s="57"/>
      <c r="BQ659" s="57"/>
      <c r="BR659" s="57"/>
      <c r="BS659" s="57"/>
      <c r="BT659" s="57"/>
      <c r="BU659" s="66"/>
      <c r="BV659" s="61"/>
      <c r="BW659" s="61"/>
      <c r="BX659" s="65"/>
      <c r="BY659" s="63"/>
      <c r="BZ659" s="58"/>
      <c r="CA659" s="57"/>
      <c r="CC659" s="62"/>
      <c r="CM659" s="57"/>
    </row>
    <row r="660" ht="14.25" customHeight="1">
      <c r="A660" s="57"/>
      <c r="B660" s="57"/>
      <c r="C660" s="57"/>
      <c r="D660" s="58"/>
      <c r="E660" s="57"/>
      <c r="F660" s="59"/>
      <c r="G660" s="57"/>
      <c r="H660" s="57"/>
      <c r="I660" s="60"/>
      <c r="J660" s="60"/>
      <c r="K660" s="57"/>
      <c r="L660" s="48"/>
      <c r="M660" s="48"/>
      <c r="N660" s="57"/>
      <c r="V660" s="57"/>
      <c r="W660" s="61"/>
      <c r="Y660" s="61"/>
      <c r="Z660" s="62"/>
      <c r="AA660" s="61"/>
      <c r="AB660" s="63"/>
      <c r="AC660" s="57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57"/>
      <c r="AY660" s="64"/>
      <c r="AZ660" s="61"/>
      <c r="BA660" s="65"/>
      <c r="BE660" s="61"/>
      <c r="BF660" s="57"/>
      <c r="BG660" s="62"/>
      <c r="BH660" s="61"/>
      <c r="BI660" s="61"/>
      <c r="BJ660" s="61"/>
      <c r="BK660" s="48"/>
      <c r="BL660" s="57"/>
      <c r="BM660" s="57"/>
      <c r="BN660" s="66"/>
      <c r="BO660" s="57"/>
      <c r="BP660" s="57"/>
      <c r="BQ660" s="57"/>
      <c r="BR660" s="57"/>
      <c r="BS660" s="57"/>
      <c r="BT660" s="57"/>
      <c r="BU660" s="66"/>
      <c r="BV660" s="61"/>
      <c r="BW660" s="61"/>
      <c r="BX660" s="65"/>
      <c r="BY660" s="63"/>
      <c r="BZ660" s="58"/>
      <c r="CA660" s="57"/>
      <c r="CC660" s="62"/>
      <c r="CM660" s="57"/>
    </row>
    <row r="661" ht="14.25" customHeight="1">
      <c r="A661" s="57"/>
      <c r="B661" s="57"/>
      <c r="C661" s="57"/>
      <c r="D661" s="58"/>
      <c r="E661" s="57"/>
      <c r="F661" s="59"/>
      <c r="G661" s="57"/>
      <c r="H661" s="57"/>
      <c r="I661" s="60"/>
      <c r="J661" s="60"/>
      <c r="K661" s="57"/>
      <c r="L661" s="48"/>
      <c r="M661" s="48"/>
      <c r="N661" s="57"/>
      <c r="V661" s="57"/>
      <c r="W661" s="61"/>
      <c r="Y661" s="61"/>
      <c r="Z661" s="62"/>
      <c r="AA661" s="61"/>
      <c r="AB661" s="63"/>
      <c r="AC661" s="57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57"/>
      <c r="AY661" s="64"/>
      <c r="AZ661" s="61"/>
      <c r="BA661" s="65"/>
      <c r="BE661" s="61"/>
      <c r="BF661" s="57"/>
      <c r="BG661" s="62"/>
      <c r="BH661" s="61"/>
      <c r="BI661" s="61"/>
      <c r="BJ661" s="61"/>
      <c r="BK661" s="48"/>
      <c r="BL661" s="57"/>
      <c r="BM661" s="57"/>
      <c r="BN661" s="66"/>
      <c r="BO661" s="57"/>
      <c r="BP661" s="57"/>
      <c r="BQ661" s="57"/>
      <c r="BR661" s="57"/>
      <c r="BS661" s="57"/>
      <c r="BT661" s="57"/>
      <c r="BU661" s="66"/>
      <c r="BV661" s="61"/>
      <c r="BW661" s="61"/>
      <c r="BX661" s="65"/>
      <c r="BY661" s="63"/>
      <c r="BZ661" s="58"/>
      <c r="CA661" s="57"/>
      <c r="CC661" s="62"/>
      <c r="CM661" s="57"/>
    </row>
    <row r="662" ht="14.25" customHeight="1">
      <c r="A662" s="57"/>
      <c r="B662" s="57"/>
      <c r="C662" s="57"/>
      <c r="D662" s="58"/>
      <c r="E662" s="57"/>
      <c r="F662" s="59"/>
      <c r="G662" s="57"/>
      <c r="H662" s="57"/>
      <c r="I662" s="60"/>
      <c r="J662" s="60"/>
      <c r="K662" s="57"/>
      <c r="L662" s="48"/>
      <c r="M662" s="48"/>
      <c r="N662" s="57"/>
      <c r="V662" s="57"/>
      <c r="W662" s="61"/>
      <c r="Y662" s="61"/>
      <c r="Z662" s="62"/>
      <c r="AA662" s="61"/>
      <c r="AB662" s="63"/>
      <c r="AC662" s="57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57"/>
      <c r="AY662" s="64"/>
      <c r="AZ662" s="61"/>
      <c r="BA662" s="65"/>
      <c r="BE662" s="61"/>
      <c r="BF662" s="57"/>
      <c r="BG662" s="62"/>
      <c r="BH662" s="61"/>
      <c r="BI662" s="61"/>
      <c r="BJ662" s="61"/>
      <c r="BK662" s="48"/>
      <c r="BL662" s="57"/>
      <c r="BM662" s="57"/>
      <c r="BN662" s="66"/>
      <c r="BO662" s="57"/>
      <c r="BP662" s="57"/>
      <c r="BQ662" s="57"/>
      <c r="BR662" s="57"/>
      <c r="BS662" s="57"/>
      <c r="BT662" s="57"/>
      <c r="BU662" s="66"/>
      <c r="BV662" s="61"/>
      <c r="BW662" s="61"/>
      <c r="BX662" s="65"/>
      <c r="BY662" s="63"/>
      <c r="BZ662" s="58"/>
      <c r="CA662" s="57"/>
      <c r="CC662" s="62"/>
      <c r="CM662" s="57"/>
    </row>
    <row r="663" ht="14.25" customHeight="1">
      <c r="A663" s="57"/>
      <c r="B663" s="57"/>
      <c r="C663" s="57"/>
      <c r="D663" s="58"/>
      <c r="E663" s="57"/>
      <c r="F663" s="59"/>
      <c r="G663" s="57"/>
      <c r="H663" s="57"/>
      <c r="I663" s="60"/>
      <c r="J663" s="60"/>
      <c r="K663" s="57"/>
      <c r="L663" s="48"/>
      <c r="M663" s="48"/>
      <c r="N663" s="57"/>
      <c r="V663" s="57"/>
      <c r="W663" s="61"/>
      <c r="Y663" s="61"/>
      <c r="Z663" s="62"/>
      <c r="AA663" s="61"/>
      <c r="AB663" s="63"/>
      <c r="AC663" s="57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57"/>
      <c r="AY663" s="64"/>
      <c r="AZ663" s="61"/>
      <c r="BA663" s="65"/>
      <c r="BE663" s="61"/>
      <c r="BF663" s="57"/>
      <c r="BG663" s="62"/>
      <c r="BH663" s="61"/>
      <c r="BI663" s="61"/>
      <c r="BJ663" s="61"/>
      <c r="BK663" s="48"/>
      <c r="BL663" s="57"/>
      <c r="BM663" s="57"/>
      <c r="BN663" s="66"/>
      <c r="BO663" s="57"/>
      <c r="BP663" s="57"/>
      <c r="BQ663" s="57"/>
      <c r="BR663" s="57"/>
      <c r="BS663" s="57"/>
      <c r="BT663" s="57"/>
      <c r="BU663" s="66"/>
      <c r="BV663" s="61"/>
      <c r="BW663" s="61"/>
      <c r="BX663" s="65"/>
      <c r="BY663" s="63"/>
      <c r="BZ663" s="58"/>
      <c r="CA663" s="57"/>
      <c r="CC663" s="62"/>
      <c r="CM663" s="57"/>
    </row>
    <row r="664" ht="14.25" customHeight="1">
      <c r="A664" s="57"/>
      <c r="B664" s="57"/>
      <c r="C664" s="57"/>
      <c r="D664" s="58"/>
      <c r="E664" s="57"/>
      <c r="F664" s="59"/>
      <c r="G664" s="57"/>
      <c r="H664" s="57"/>
      <c r="I664" s="60"/>
      <c r="J664" s="60"/>
      <c r="K664" s="57"/>
      <c r="L664" s="48"/>
      <c r="M664" s="48"/>
      <c r="N664" s="57"/>
      <c r="V664" s="57"/>
      <c r="W664" s="61"/>
      <c r="Y664" s="61"/>
      <c r="Z664" s="62"/>
      <c r="AA664" s="61"/>
      <c r="AB664" s="63"/>
      <c r="AC664" s="57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57"/>
      <c r="AY664" s="64"/>
      <c r="AZ664" s="61"/>
      <c r="BA664" s="65"/>
      <c r="BE664" s="61"/>
      <c r="BF664" s="57"/>
      <c r="BG664" s="62"/>
      <c r="BH664" s="61"/>
      <c r="BI664" s="61"/>
      <c r="BJ664" s="61"/>
      <c r="BK664" s="48"/>
      <c r="BL664" s="57"/>
      <c r="BM664" s="57"/>
      <c r="BN664" s="66"/>
      <c r="BO664" s="57"/>
      <c r="BP664" s="57"/>
      <c r="BQ664" s="57"/>
      <c r="BR664" s="57"/>
      <c r="BS664" s="57"/>
      <c r="BT664" s="57"/>
      <c r="BU664" s="66"/>
      <c r="BV664" s="61"/>
      <c r="BW664" s="61"/>
      <c r="BX664" s="65"/>
      <c r="BY664" s="63"/>
      <c r="BZ664" s="58"/>
      <c r="CA664" s="57"/>
      <c r="CC664" s="62"/>
      <c r="CM664" s="57"/>
    </row>
    <row r="665" ht="14.25" customHeight="1">
      <c r="A665" s="57"/>
      <c r="B665" s="57"/>
      <c r="C665" s="57"/>
      <c r="D665" s="58"/>
      <c r="E665" s="57"/>
      <c r="F665" s="59"/>
      <c r="G665" s="57"/>
      <c r="H665" s="57"/>
      <c r="I665" s="60"/>
      <c r="J665" s="60"/>
      <c r="K665" s="57"/>
      <c r="L665" s="48"/>
      <c r="M665" s="48"/>
      <c r="N665" s="57"/>
      <c r="V665" s="57"/>
      <c r="W665" s="61"/>
      <c r="Y665" s="61"/>
      <c r="Z665" s="62"/>
      <c r="AA665" s="61"/>
      <c r="AB665" s="63"/>
      <c r="AC665" s="57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57"/>
      <c r="AY665" s="64"/>
      <c r="AZ665" s="61"/>
      <c r="BA665" s="65"/>
      <c r="BE665" s="61"/>
      <c r="BF665" s="57"/>
      <c r="BG665" s="62"/>
      <c r="BH665" s="61"/>
      <c r="BI665" s="61"/>
      <c r="BJ665" s="61"/>
      <c r="BK665" s="48"/>
      <c r="BL665" s="57"/>
      <c r="BM665" s="57"/>
      <c r="BN665" s="66"/>
      <c r="BO665" s="57"/>
      <c r="BP665" s="57"/>
      <c r="BQ665" s="57"/>
      <c r="BR665" s="57"/>
      <c r="BS665" s="57"/>
      <c r="BT665" s="57"/>
      <c r="BU665" s="66"/>
      <c r="BV665" s="61"/>
      <c r="BW665" s="61"/>
      <c r="BX665" s="65"/>
      <c r="BY665" s="63"/>
      <c r="BZ665" s="58"/>
      <c r="CA665" s="57"/>
      <c r="CC665" s="62"/>
      <c r="CM665" s="57"/>
    </row>
    <row r="666" ht="14.25" customHeight="1">
      <c r="A666" s="57"/>
      <c r="B666" s="57"/>
      <c r="C666" s="57"/>
      <c r="D666" s="58"/>
      <c r="E666" s="57"/>
      <c r="F666" s="59"/>
      <c r="G666" s="57"/>
      <c r="H666" s="57"/>
      <c r="I666" s="60"/>
      <c r="J666" s="60"/>
      <c r="K666" s="57"/>
      <c r="L666" s="48"/>
      <c r="M666" s="48"/>
      <c r="N666" s="57"/>
      <c r="V666" s="57"/>
      <c r="W666" s="61"/>
      <c r="Y666" s="61"/>
      <c r="Z666" s="62"/>
      <c r="AA666" s="61"/>
      <c r="AB666" s="63"/>
      <c r="AC666" s="57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57"/>
      <c r="AY666" s="64"/>
      <c r="AZ666" s="61"/>
      <c r="BA666" s="65"/>
      <c r="BE666" s="61"/>
      <c r="BF666" s="57"/>
      <c r="BG666" s="62"/>
      <c r="BH666" s="61"/>
      <c r="BI666" s="61"/>
      <c r="BJ666" s="61"/>
      <c r="BK666" s="48"/>
      <c r="BL666" s="57"/>
      <c r="BM666" s="57"/>
      <c r="BN666" s="66"/>
      <c r="BO666" s="57"/>
      <c r="BP666" s="57"/>
      <c r="BQ666" s="57"/>
      <c r="BR666" s="57"/>
      <c r="BS666" s="57"/>
      <c r="BT666" s="57"/>
      <c r="BU666" s="66"/>
      <c r="BV666" s="61"/>
      <c r="BW666" s="61"/>
      <c r="BX666" s="65"/>
      <c r="BY666" s="63"/>
      <c r="BZ666" s="58"/>
      <c r="CA666" s="57"/>
      <c r="CC666" s="62"/>
      <c r="CM666" s="57"/>
    </row>
    <row r="667" ht="14.25" customHeight="1">
      <c r="A667" s="57"/>
      <c r="B667" s="57"/>
      <c r="C667" s="57"/>
      <c r="D667" s="58"/>
      <c r="E667" s="57"/>
      <c r="F667" s="59"/>
      <c r="G667" s="57"/>
      <c r="H667" s="57"/>
      <c r="I667" s="60"/>
      <c r="J667" s="60"/>
      <c r="K667" s="57"/>
      <c r="L667" s="48"/>
      <c r="M667" s="48"/>
      <c r="N667" s="57"/>
      <c r="V667" s="57"/>
      <c r="W667" s="61"/>
      <c r="Y667" s="61"/>
      <c r="Z667" s="62"/>
      <c r="AA667" s="61"/>
      <c r="AB667" s="63"/>
      <c r="AC667" s="57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57"/>
      <c r="AY667" s="64"/>
      <c r="AZ667" s="61"/>
      <c r="BA667" s="65"/>
      <c r="BE667" s="61"/>
      <c r="BF667" s="57"/>
      <c r="BG667" s="62"/>
      <c r="BH667" s="61"/>
      <c r="BI667" s="61"/>
      <c r="BJ667" s="61"/>
      <c r="BK667" s="48"/>
      <c r="BL667" s="57"/>
      <c r="BM667" s="57"/>
      <c r="BN667" s="66"/>
      <c r="BO667" s="57"/>
      <c r="BP667" s="57"/>
      <c r="BQ667" s="57"/>
      <c r="BR667" s="57"/>
      <c r="BS667" s="57"/>
      <c r="BT667" s="57"/>
      <c r="BU667" s="66"/>
      <c r="BV667" s="61"/>
      <c r="BW667" s="61"/>
      <c r="BX667" s="65"/>
      <c r="BY667" s="63"/>
      <c r="BZ667" s="58"/>
      <c r="CA667" s="57"/>
      <c r="CC667" s="62"/>
      <c r="CM667" s="57"/>
    </row>
    <row r="668" ht="14.25" customHeight="1">
      <c r="A668" s="57"/>
      <c r="B668" s="57"/>
      <c r="C668" s="57"/>
      <c r="D668" s="58"/>
      <c r="E668" s="57"/>
      <c r="F668" s="59"/>
      <c r="G668" s="57"/>
      <c r="H668" s="57"/>
      <c r="I668" s="60"/>
      <c r="J668" s="60"/>
      <c r="K668" s="57"/>
      <c r="L668" s="48"/>
      <c r="M668" s="48"/>
      <c r="N668" s="57"/>
      <c r="V668" s="57"/>
      <c r="W668" s="61"/>
      <c r="Y668" s="61"/>
      <c r="Z668" s="62"/>
      <c r="AA668" s="61"/>
      <c r="AB668" s="63"/>
      <c r="AC668" s="57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57"/>
      <c r="AY668" s="64"/>
      <c r="AZ668" s="61"/>
      <c r="BA668" s="65"/>
      <c r="BE668" s="61"/>
      <c r="BF668" s="57"/>
      <c r="BG668" s="62"/>
      <c r="BH668" s="61"/>
      <c r="BI668" s="61"/>
      <c r="BJ668" s="61"/>
      <c r="BK668" s="48"/>
      <c r="BL668" s="57"/>
      <c r="BM668" s="57"/>
      <c r="BN668" s="66"/>
      <c r="BO668" s="57"/>
      <c r="BP668" s="57"/>
      <c r="BQ668" s="57"/>
      <c r="BR668" s="57"/>
      <c r="BS668" s="57"/>
      <c r="BT668" s="57"/>
      <c r="BU668" s="66"/>
      <c r="BV668" s="61"/>
      <c r="BW668" s="61"/>
      <c r="BX668" s="65"/>
      <c r="BY668" s="63"/>
      <c r="BZ668" s="58"/>
      <c r="CA668" s="57"/>
      <c r="CC668" s="62"/>
      <c r="CM668" s="57"/>
    </row>
    <row r="669" ht="14.25" customHeight="1">
      <c r="A669" s="57"/>
      <c r="B669" s="57"/>
      <c r="C669" s="57"/>
      <c r="D669" s="58"/>
      <c r="E669" s="57"/>
      <c r="F669" s="59"/>
      <c r="G669" s="57"/>
      <c r="H669" s="57"/>
      <c r="I669" s="60"/>
      <c r="J669" s="60"/>
      <c r="K669" s="57"/>
      <c r="L669" s="48"/>
      <c r="M669" s="48"/>
      <c r="N669" s="57"/>
      <c r="V669" s="57"/>
      <c r="W669" s="61"/>
      <c r="Y669" s="61"/>
      <c r="Z669" s="62"/>
      <c r="AA669" s="61"/>
      <c r="AB669" s="63"/>
      <c r="AC669" s="57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57"/>
      <c r="AY669" s="64"/>
      <c r="AZ669" s="61"/>
      <c r="BA669" s="65"/>
      <c r="BE669" s="61"/>
      <c r="BF669" s="57"/>
      <c r="BG669" s="62"/>
      <c r="BH669" s="61"/>
      <c r="BI669" s="61"/>
      <c r="BJ669" s="61"/>
      <c r="BK669" s="48"/>
      <c r="BL669" s="57"/>
      <c r="BM669" s="57"/>
      <c r="BN669" s="66"/>
      <c r="BO669" s="57"/>
      <c r="BP669" s="57"/>
      <c r="BQ669" s="57"/>
      <c r="BR669" s="57"/>
      <c r="BS669" s="57"/>
      <c r="BT669" s="57"/>
      <c r="BU669" s="66"/>
      <c r="BV669" s="61"/>
      <c r="BW669" s="61"/>
      <c r="BX669" s="65"/>
      <c r="BY669" s="63"/>
      <c r="BZ669" s="58"/>
      <c r="CA669" s="57"/>
      <c r="CC669" s="62"/>
      <c r="CM669" s="57"/>
    </row>
    <row r="670" ht="14.25" customHeight="1">
      <c r="A670" s="57"/>
      <c r="B670" s="57"/>
      <c r="C670" s="57"/>
      <c r="D670" s="58"/>
      <c r="E670" s="57"/>
      <c r="F670" s="59"/>
      <c r="G670" s="57"/>
      <c r="H670" s="57"/>
      <c r="I670" s="60"/>
      <c r="J670" s="60"/>
      <c r="K670" s="57"/>
      <c r="L670" s="48"/>
      <c r="M670" s="48"/>
      <c r="N670" s="57"/>
      <c r="V670" s="57"/>
      <c r="W670" s="61"/>
      <c r="Y670" s="61"/>
      <c r="Z670" s="62"/>
      <c r="AA670" s="61"/>
      <c r="AB670" s="63"/>
      <c r="AC670" s="57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57"/>
      <c r="AY670" s="64"/>
      <c r="AZ670" s="61"/>
      <c r="BA670" s="65"/>
      <c r="BE670" s="61"/>
      <c r="BF670" s="57"/>
      <c r="BG670" s="62"/>
      <c r="BH670" s="61"/>
      <c r="BI670" s="61"/>
      <c r="BJ670" s="61"/>
      <c r="BK670" s="48"/>
      <c r="BL670" s="57"/>
      <c r="BM670" s="57"/>
      <c r="BN670" s="66"/>
      <c r="BO670" s="57"/>
      <c r="BP670" s="57"/>
      <c r="BQ670" s="57"/>
      <c r="BR670" s="57"/>
      <c r="BS670" s="57"/>
      <c r="BT670" s="57"/>
      <c r="BU670" s="66"/>
      <c r="BV670" s="61"/>
      <c r="BW670" s="61"/>
      <c r="BX670" s="65"/>
      <c r="BY670" s="63"/>
      <c r="BZ670" s="58"/>
      <c r="CA670" s="57"/>
      <c r="CC670" s="62"/>
      <c r="CM670" s="57"/>
    </row>
    <row r="671" ht="14.25" customHeight="1">
      <c r="A671" s="57"/>
      <c r="B671" s="57"/>
      <c r="C671" s="57"/>
      <c r="D671" s="58"/>
      <c r="E671" s="57"/>
      <c r="F671" s="59"/>
      <c r="G671" s="57"/>
      <c r="H671" s="57"/>
      <c r="I671" s="60"/>
      <c r="J671" s="60"/>
      <c r="K671" s="57"/>
      <c r="L671" s="48"/>
      <c r="M671" s="48"/>
      <c r="N671" s="57"/>
      <c r="V671" s="57"/>
      <c r="W671" s="61"/>
      <c r="Y671" s="61"/>
      <c r="Z671" s="62"/>
      <c r="AA671" s="61"/>
      <c r="AB671" s="63"/>
      <c r="AC671" s="57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57"/>
      <c r="AY671" s="64"/>
      <c r="AZ671" s="61"/>
      <c r="BA671" s="65"/>
      <c r="BE671" s="61"/>
      <c r="BF671" s="57"/>
      <c r="BG671" s="62"/>
      <c r="BH671" s="61"/>
      <c r="BI671" s="61"/>
      <c r="BJ671" s="61"/>
      <c r="BK671" s="48"/>
      <c r="BL671" s="57"/>
      <c r="BM671" s="57"/>
      <c r="BN671" s="66"/>
      <c r="BO671" s="57"/>
      <c r="BP671" s="57"/>
      <c r="BQ671" s="57"/>
      <c r="BR671" s="57"/>
      <c r="BS671" s="57"/>
      <c r="BT671" s="57"/>
      <c r="BU671" s="66"/>
      <c r="BV671" s="61"/>
      <c r="BW671" s="61"/>
      <c r="BX671" s="65"/>
      <c r="BY671" s="63"/>
      <c r="BZ671" s="58"/>
      <c r="CA671" s="57"/>
      <c r="CC671" s="62"/>
      <c r="CM671" s="57"/>
    </row>
    <row r="672" ht="14.25" customHeight="1">
      <c r="A672" s="57"/>
      <c r="B672" s="57"/>
      <c r="C672" s="57"/>
      <c r="D672" s="58"/>
      <c r="E672" s="57"/>
      <c r="F672" s="59"/>
      <c r="G672" s="57"/>
      <c r="H672" s="57"/>
      <c r="I672" s="60"/>
      <c r="J672" s="60"/>
      <c r="K672" s="57"/>
      <c r="L672" s="48"/>
      <c r="M672" s="48"/>
      <c r="N672" s="57"/>
      <c r="V672" s="57"/>
      <c r="W672" s="61"/>
      <c r="Y672" s="61"/>
      <c r="Z672" s="62"/>
      <c r="AA672" s="61"/>
      <c r="AB672" s="63"/>
      <c r="AC672" s="57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57"/>
      <c r="AY672" s="64"/>
      <c r="AZ672" s="61"/>
      <c r="BA672" s="65"/>
      <c r="BE672" s="61"/>
      <c r="BF672" s="57"/>
      <c r="BG672" s="62"/>
      <c r="BH672" s="61"/>
      <c r="BI672" s="61"/>
      <c r="BJ672" s="61"/>
      <c r="BK672" s="48"/>
      <c r="BL672" s="57"/>
      <c r="BM672" s="57"/>
      <c r="BN672" s="66"/>
      <c r="BO672" s="57"/>
      <c r="BP672" s="57"/>
      <c r="BQ672" s="57"/>
      <c r="BR672" s="57"/>
      <c r="BS672" s="57"/>
      <c r="BT672" s="57"/>
      <c r="BU672" s="66"/>
      <c r="BV672" s="61"/>
      <c r="BW672" s="61"/>
      <c r="BX672" s="65"/>
      <c r="BY672" s="63"/>
      <c r="BZ672" s="58"/>
      <c r="CA672" s="57"/>
      <c r="CC672" s="62"/>
      <c r="CM672" s="57"/>
    </row>
    <row r="673" ht="14.25" customHeight="1">
      <c r="A673" s="57"/>
      <c r="B673" s="57"/>
      <c r="C673" s="57"/>
      <c r="D673" s="58"/>
      <c r="E673" s="57"/>
      <c r="F673" s="59"/>
      <c r="G673" s="57"/>
      <c r="H673" s="57"/>
      <c r="I673" s="60"/>
      <c r="J673" s="60"/>
      <c r="K673" s="57"/>
      <c r="L673" s="48"/>
      <c r="M673" s="48"/>
      <c r="N673" s="57"/>
      <c r="V673" s="57"/>
      <c r="W673" s="61"/>
      <c r="Y673" s="61"/>
      <c r="Z673" s="62"/>
      <c r="AA673" s="61"/>
      <c r="AB673" s="63"/>
      <c r="AC673" s="57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57"/>
      <c r="AY673" s="64"/>
      <c r="AZ673" s="61"/>
      <c r="BA673" s="65"/>
      <c r="BE673" s="61"/>
      <c r="BF673" s="57"/>
      <c r="BG673" s="62"/>
      <c r="BH673" s="61"/>
      <c r="BI673" s="61"/>
      <c r="BJ673" s="61"/>
      <c r="BK673" s="48"/>
      <c r="BL673" s="57"/>
      <c r="BM673" s="57"/>
      <c r="BN673" s="66"/>
      <c r="BO673" s="57"/>
      <c r="BP673" s="57"/>
      <c r="BQ673" s="57"/>
      <c r="BR673" s="57"/>
      <c r="BS673" s="57"/>
      <c r="BT673" s="57"/>
      <c r="BU673" s="66"/>
      <c r="BV673" s="61"/>
      <c r="BW673" s="61"/>
      <c r="BX673" s="65"/>
      <c r="BY673" s="63"/>
      <c r="BZ673" s="58"/>
      <c r="CA673" s="57"/>
      <c r="CC673" s="62"/>
      <c r="CM673" s="57"/>
    </row>
    <row r="674" ht="14.25" customHeight="1">
      <c r="A674" s="57"/>
      <c r="B674" s="57"/>
      <c r="C674" s="57"/>
      <c r="D674" s="58"/>
      <c r="E674" s="57"/>
      <c r="F674" s="59"/>
      <c r="G674" s="57"/>
      <c r="H674" s="57"/>
      <c r="I674" s="60"/>
      <c r="J674" s="60"/>
      <c r="K674" s="57"/>
      <c r="L674" s="48"/>
      <c r="M674" s="48"/>
      <c r="N674" s="57"/>
      <c r="V674" s="57"/>
      <c r="W674" s="61"/>
      <c r="Y674" s="61"/>
      <c r="Z674" s="62"/>
      <c r="AA674" s="61"/>
      <c r="AB674" s="63"/>
      <c r="AC674" s="57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57"/>
      <c r="AY674" s="64"/>
      <c r="AZ674" s="61"/>
      <c r="BA674" s="65"/>
      <c r="BE674" s="61"/>
      <c r="BF674" s="57"/>
      <c r="BG674" s="62"/>
      <c r="BH674" s="61"/>
      <c r="BI674" s="61"/>
      <c r="BJ674" s="61"/>
      <c r="BK674" s="48"/>
      <c r="BL674" s="57"/>
      <c r="BM674" s="57"/>
      <c r="BN674" s="66"/>
      <c r="BO674" s="57"/>
      <c r="BP674" s="57"/>
      <c r="BQ674" s="57"/>
      <c r="BR674" s="57"/>
      <c r="BS674" s="57"/>
      <c r="BT674" s="57"/>
      <c r="BU674" s="66"/>
      <c r="BV674" s="61"/>
      <c r="BW674" s="61"/>
      <c r="BX674" s="65"/>
      <c r="BY674" s="63"/>
      <c r="BZ674" s="58"/>
      <c r="CA674" s="57"/>
      <c r="CC674" s="62"/>
      <c r="CM674" s="57"/>
    </row>
    <row r="675" ht="14.25" customHeight="1">
      <c r="A675" s="57"/>
      <c r="B675" s="57"/>
      <c r="C675" s="57"/>
      <c r="D675" s="58"/>
      <c r="E675" s="57"/>
      <c r="F675" s="59"/>
      <c r="G675" s="57"/>
      <c r="H675" s="57"/>
      <c r="I675" s="60"/>
      <c r="J675" s="60"/>
      <c r="K675" s="57"/>
      <c r="L675" s="48"/>
      <c r="M675" s="48"/>
      <c r="N675" s="57"/>
      <c r="V675" s="57"/>
      <c r="W675" s="61"/>
      <c r="Y675" s="61"/>
      <c r="Z675" s="62"/>
      <c r="AA675" s="61"/>
      <c r="AB675" s="63"/>
      <c r="AC675" s="57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57"/>
      <c r="AY675" s="64"/>
      <c r="AZ675" s="61"/>
      <c r="BA675" s="65"/>
      <c r="BE675" s="61"/>
      <c r="BF675" s="57"/>
      <c r="BG675" s="62"/>
      <c r="BH675" s="61"/>
      <c r="BI675" s="61"/>
      <c r="BJ675" s="61"/>
      <c r="BK675" s="48"/>
      <c r="BL675" s="57"/>
      <c r="BM675" s="57"/>
      <c r="BN675" s="66"/>
      <c r="BO675" s="57"/>
      <c r="BP675" s="57"/>
      <c r="BQ675" s="57"/>
      <c r="BR675" s="57"/>
      <c r="BS675" s="57"/>
      <c r="BT675" s="57"/>
      <c r="BU675" s="66"/>
      <c r="BV675" s="61"/>
      <c r="BW675" s="61"/>
      <c r="BX675" s="65"/>
      <c r="BY675" s="63"/>
      <c r="BZ675" s="58"/>
      <c r="CA675" s="57"/>
      <c r="CC675" s="62"/>
      <c r="CM675" s="57"/>
    </row>
    <row r="676" ht="14.25" customHeight="1">
      <c r="A676" s="57"/>
      <c r="B676" s="57"/>
      <c r="C676" s="57"/>
      <c r="D676" s="58"/>
      <c r="E676" s="57"/>
      <c r="F676" s="59"/>
      <c r="G676" s="57"/>
      <c r="H676" s="57"/>
      <c r="I676" s="60"/>
      <c r="J676" s="60"/>
      <c r="K676" s="57"/>
      <c r="L676" s="48"/>
      <c r="M676" s="48"/>
      <c r="N676" s="57"/>
      <c r="V676" s="57"/>
      <c r="W676" s="61"/>
      <c r="Y676" s="61"/>
      <c r="Z676" s="62"/>
      <c r="AA676" s="61"/>
      <c r="AB676" s="63"/>
      <c r="AC676" s="57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57"/>
      <c r="AY676" s="64"/>
      <c r="AZ676" s="61"/>
      <c r="BA676" s="65"/>
      <c r="BE676" s="61"/>
      <c r="BF676" s="57"/>
      <c r="BG676" s="62"/>
      <c r="BH676" s="61"/>
      <c r="BI676" s="61"/>
      <c r="BJ676" s="61"/>
      <c r="BK676" s="48"/>
      <c r="BL676" s="57"/>
      <c r="BM676" s="57"/>
      <c r="BN676" s="66"/>
      <c r="BO676" s="57"/>
      <c r="BP676" s="57"/>
      <c r="BQ676" s="57"/>
      <c r="BR676" s="57"/>
      <c r="BS676" s="57"/>
      <c r="BT676" s="57"/>
      <c r="BU676" s="66"/>
      <c r="BV676" s="61"/>
      <c r="BW676" s="61"/>
      <c r="BX676" s="65"/>
      <c r="BY676" s="63"/>
      <c r="BZ676" s="58"/>
      <c r="CA676" s="57"/>
      <c r="CC676" s="62"/>
      <c r="CM676" s="57"/>
    </row>
    <row r="677" ht="14.25" customHeight="1">
      <c r="A677" s="57"/>
      <c r="B677" s="57"/>
      <c r="C677" s="57"/>
      <c r="D677" s="58"/>
      <c r="E677" s="57"/>
      <c r="F677" s="59"/>
      <c r="G677" s="57"/>
      <c r="H677" s="57"/>
      <c r="I677" s="60"/>
      <c r="J677" s="60"/>
      <c r="K677" s="57"/>
      <c r="L677" s="48"/>
      <c r="M677" s="48"/>
      <c r="N677" s="57"/>
      <c r="V677" s="57"/>
      <c r="W677" s="61"/>
      <c r="Y677" s="61"/>
      <c r="Z677" s="62"/>
      <c r="AA677" s="61"/>
      <c r="AB677" s="63"/>
      <c r="AC677" s="57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57"/>
      <c r="AY677" s="64"/>
      <c r="AZ677" s="61"/>
      <c r="BA677" s="65"/>
      <c r="BE677" s="61"/>
      <c r="BF677" s="57"/>
      <c r="BG677" s="62"/>
      <c r="BH677" s="61"/>
      <c r="BI677" s="61"/>
      <c r="BJ677" s="61"/>
      <c r="BK677" s="48"/>
      <c r="BL677" s="57"/>
      <c r="BM677" s="57"/>
      <c r="BN677" s="66"/>
      <c r="BO677" s="57"/>
      <c r="BP677" s="57"/>
      <c r="BQ677" s="57"/>
      <c r="BR677" s="57"/>
      <c r="BS677" s="57"/>
      <c r="BT677" s="57"/>
      <c r="BU677" s="66"/>
      <c r="BV677" s="61"/>
      <c r="BW677" s="61"/>
      <c r="BX677" s="65"/>
      <c r="BY677" s="63"/>
      <c r="BZ677" s="58"/>
      <c r="CA677" s="57"/>
      <c r="CC677" s="62"/>
      <c r="CM677" s="57"/>
    </row>
    <row r="678" ht="14.25" customHeight="1">
      <c r="A678" s="57"/>
      <c r="B678" s="57"/>
      <c r="C678" s="57"/>
      <c r="D678" s="58"/>
      <c r="E678" s="57"/>
      <c r="F678" s="59"/>
      <c r="G678" s="57"/>
      <c r="H678" s="57"/>
      <c r="I678" s="60"/>
      <c r="J678" s="60"/>
      <c r="K678" s="57"/>
      <c r="L678" s="48"/>
      <c r="M678" s="48"/>
      <c r="N678" s="57"/>
      <c r="V678" s="57"/>
      <c r="W678" s="61"/>
      <c r="Y678" s="61"/>
      <c r="Z678" s="62"/>
      <c r="AA678" s="61"/>
      <c r="AB678" s="63"/>
      <c r="AC678" s="57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57"/>
      <c r="AY678" s="64"/>
      <c r="AZ678" s="61"/>
      <c r="BA678" s="65"/>
      <c r="BE678" s="61"/>
      <c r="BF678" s="57"/>
      <c r="BG678" s="62"/>
      <c r="BH678" s="61"/>
      <c r="BI678" s="61"/>
      <c r="BJ678" s="61"/>
      <c r="BK678" s="48"/>
      <c r="BL678" s="57"/>
      <c r="BM678" s="57"/>
      <c r="BN678" s="66"/>
      <c r="BO678" s="57"/>
      <c r="BP678" s="57"/>
      <c r="BQ678" s="57"/>
      <c r="BR678" s="57"/>
      <c r="BS678" s="57"/>
      <c r="BT678" s="57"/>
      <c r="BU678" s="66"/>
      <c r="BV678" s="61"/>
      <c r="BW678" s="61"/>
      <c r="BX678" s="65"/>
      <c r="BY678" s="63"/>
      <c r="BZ678" s="58"/>
      <c r="CA678" s="57"/>
      <c r="CC678" s="62"/>
      <c r="CM678" s="57"/>
    </row>
    <row r="679" ht="14.25" customHeight="1">
      <c r="A679" s="57"/>
      <c r="B679" s="57"/>
      <c r="C679" s="57"/>
      <c r="D679" s="58"/>
      <c r="E679" s="57"/>
      <c r="F679" s="59"/>
      <c r="G679" s="57"/>
      <c r="H679" s="57"/>
      <c r="I679" s="60"/>
      <c r="J679" s="60"/>
      <c r="K679" s="57"/>
      <c r="L679" s="48"/>
      <c r="M679" s="48"/>
      <c r="N679" s="57"/>
      <c r="V679" s="57"/>
      <c r="W679" s="61"/>
      <c r="Y679" s="61"/>
      <c r="Z679" s="62"/>
      <c r="AA679" s="61"/>
      <c r="AB679" s="63"/>
      <c r="AC679" s="57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57"/>
      <c r="AY679" s="64"/>
      <c r="AZ679" s="61"/>
      <c r="BA679" s="65"/>
      <c r="BE679" s="61"/>
      <c r="BF679" s="57"/>
      <c r="BG679" s="62"/>
      <c r="BH679" s="61"/>
      <c r="BI679" s="61"/>
      <c r="BJ679" s="61"/>
      <c r="BK679" s="48"/>
      <c r="BL679" s="57"/>
      <c r="BM679" s="57"/>
      <c r="BN679" s="66"/>
      <c r="BO679" s="57"/>
      <c r="BP679" s="57"/>
      <c r="BQ679" s="57"/>
      <c r="BR679" s="57"/>
      <c r="BS679" s="57"/>
      <c r="BT679" s="57"/>
      <c r="BU679" s="66"/>
      <c r="BV679" s="61"/>
      <c r="BW679" s="61"/>
      <c r="BX679" s="65"/>
      <c r="BY679" s="63"/>
      <c r="BZ679" s="58"/>
      <c r="CA679" s="57"/>
      <c r="CC679" s="62"/>
      <c r="CM679" s="57"/>
    </row>
    <row r="680" ht="14.25" customHeight="1">
      <c r="A680" s="57"/>
      <c r="B680" s="57"/>
      <c r="C680" s="57"/>
      <c r="D680" s="58"/>
      <c r="E680" s="57"/>
      <c r="F680" s="59"/>
      <c r="G680" s="57"/>
      <c r="H680" s="57"/>
      <c r="I680" s="60"/>
      <c r="J680" s="60"/>
      <c r="K680" s="57"/>
      <c r="L680" s="48"/>
      <c r="M680" s="48"/>
      <c r="N680" s="57"/>
      <c r="V680" s="57"/>
      <c r="W680" s="61"/>
      <c r="Y680" s="61"/>
      <c r="Z680" s="62"/>
      <c r="AA680" s="61"/>
      <c r="AB680" s="63"/>
      <c r="AC680" s="57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57"/>
      <c r="AY680" s="64"/>
      <c r="AZ680" s="61"/>
      <c r="BA680" s="65"/>
      <c r="BE680" s="61"/>
      <c r="BF680" s="57"/>
      <c r="BG680" s="62"/>
      <c r="BH680" s="61"/>
      <c r="BI680" s="61"/>
      <c r="BJ680" s="61"/>
      <c r="BK680" s="48"/>
      <c r="BL680" s="57"/>
      <c r="BM680" s="57"/>
      <c r="BN680" s="66"/>
      <c r="BO680" s="57"/>
      <c r="BP680" s="57"/>
      <c r="BQ680" s="57"/>
      <c r="BR680" s="57"/>
      <c r="BS680" s="57"/>
      <c r="BT680" s="57"/>
      <c r="BU680" s="66"/>
      <c r="BV680" s="61"/>
      <c r="BW680" s="61"/>
      <c r="BX680" s="65"/>
      <c r="BY680" s="63"/>
      <c r="BZ680" s="58"/>
      <c r="CA680" s="57"/>
      <c r="CC680" s="62"/>
      <c r="CM680" s="57"/>
    </row>
    <row r="681" ht="14.25" customHeight="1">
      <c r="A681" s="57"/>
      <c r="B681" s="57"/>
      <c r="C681" s="57"/>
      <c r="D681" s="58"/>
      <c r="E681" s="57"/>
      <c r="F681" s="59"/>
      <c r="G681" s="57"/>
      <c r="H681" s="57"/>
      <c r="I681" s="60"/>
      <c r="J681" s="60"/>
      <c r="K681" s="57"/>
      <c r="L681" s="48"/>
      <c r="M681" s="48"/>
      <c r="N681" s="57"/>
      <c r="V681" s="57"/>
      <c r="W681" s="61"/>
      <c r="Y681" s="61"/>
      <c r="Z681" s="62"/>
      <c r="AA681" s="61"/>
      <c r="AB681" s="63"/>
      <c r="AC681" s="57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57"/>
      <c r="AY681" s="64"/>
      <c r="AZ681" s="61"/>
      <c r="BA681" s="65"/>
      <c r="BE681" s="61"/>
      <c r="BF681" s="57"/>
      <c r="BG681" s="62"/>
      <c r="BH681" s="61"/>
      <c r="BI681" s="61"/>
      <c r="BJ681" s="61"/>
      <c r="BK681" s="48"/>
      <c r="BL681" s="57"/>
      <c r="BM681" s="57"/>
      <c r="BN681" s="66"/>
      <c r="BO681" s="57"/>
      <c r="BP681" s="57"/>
      <c r="BQ681" s="57"/>
      <c r="BR681" s="57"/>
      <c r="BS681" s="57"/>
      <c r="BT681" s="57"/>
      <c r="BU681" s="66"/>
      <c r="BV681" s="61"/>
      <c r="BW681" s="61"/>
      <c r="BX681" s="65"/>
      <c r="BY681" s="63"/>
      <c r="BZ681" s="58"/>
      <c r="CA681" s="57"/>
      <c r="CC681" s="62"/>
      <c r="CM681" s="57"/>
    </row>
    <row r="682" ht="14.25" customHeight="1">
      <c r="A682" s="57"/>
      <c r="B682" s="57"/>
      <c r="C682" s="57"/>
      <c r="D682" s="58"/>
      <c r="E682" s="57"/>
      <c r="F682" s="59"/>
      <c r="G682" s="57"/>
      <c r="H682" s="57"/>
      <c r="I682" s="60"/>
      <c r="J682" s="60"/>
      <c r="K682" s="57"/>
      <c r="L682" s="48"/>
      <c r="M682" s="48"/>
      <c r="N682" s="57"/>
      <c r="V682" s="57"/>
      <c r="W682" s="61"/>
      <c r="Y682" s="61"/>
      <c r="Z682" s="62"/>
      <c r="AA682" s="61"/>
      <c r="AB682" s="63"/>
      <c r="AC682" s="57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57"/>
      <c r="AY682" s="64"/>
      <c r="AZ682" s="61"/>
      <c r="BA682" s="65"/>
      <c r="BE682" s="61"/>
      <c r="BF682" s="57"/>
      <c r="BG682" s="62"/>
      <c r="BH682" s="61"/>
      <c r="BI682" s="61"/>
      <c r="BJ682" s="61"/>
      <c r="BK682" s="48"/>
      <c r="BL682" s="57"/>
      <c r="BM682" s="57"/>
      <c r="BN682" s="66"/>
      <c r="BO682" s="57"/>
      <c r="BP682" s="57"/>
      <c r="BQ682" s="57"/>
      <c r="BR682" s="57"/>
      <c r="BS682" s="57"/>
      <c r="BT682" s="57"/>
      <c r="BU682" s="66"/>
      <c r="BV682" s="61"/>
      <c r="BW682" s="61"/>
      <c r="BX682" s="65"/>
      <c r="BY682" s="63"/>
      <c r="BZ682" s="58"/>
      <c r="CA682" s="57"/>
      <c r="CC682" s="62"/>
      <c r="CM682" s="57"/>
    </row>
    <row r="683" ht="14.25" customHeight="1">
      <c r="A683" s="57"/>
      <c r="B683" s="57"/>
      <c r="C683" s="57"/>
      <c r="D683" s="58"/>
      <c r="E683" s="57"/>
      <c r="F683" s="59"/>
      <c r="G683" s="57"/>
      <c r="H683" s="57"/>
      <c r="I683" s="60"/>
      <c r="J683" s="60"/>
      <c r="K683" s="57"/>
      <c r="L683" s="48"/>
      <c r="M683" s="48"/>
      <c r="N683" s="57"/>
      <c r="V683" s="57"/>
      <c r="W683" s="61"/>
      <c r="Y683" s="61"/>
      <c r="Z683" s="62"/>
      <c r="AA683" s="61"/>
      <c r="AB683" s="63"/>
      <c r="AC683" s="57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57"/>
      <c r="AY683" s="64"/>
      <c r="AZ683" s="61"/>
      <c r="BA683" s="65"/>
      <c r="BE683" s="61"/>
      <c r="BF683" s="57"/>
      <c r="BG683" s="62"/>
      <c r="BH683" s="61"/>
      <c r="BI683" s="61"/>
      <c r="BJ683" s="61"/>
      <c r="BK683" s="48"/>
      <c r="BL683" s="57"/>
      <c r="BM683" s="57"/>
      <c r="BN683" s="66"/>
      <c r="BO683" s="57"/>
      <c r="BP683" s="57"/>
      <c r="BQ683" s="57"/>
      <c r="BR683" s="57"/>
      <c r="BS683" s="57"/>
      <c r="BT683" s="57"/>
      <c r="BU683" s="66"/>
      <c r="BV683" s="61"/>
      <c r="BW683" s="61"/>
      <c r="BX683" s="65"/>
      <c r="BY683" s="63"/>
      <c r="BZ683" s="58"/>
      <c r="CA683" s="57"/>
      <c r="CC683" s="62"/>
      <c r="CM683" s="57"/>
    </row>
    <row r="684" ht="14.25" customHeight="1">
      <c r="A684" s="57"/>
      <c r="B684" s="57"/>
      <c r="C684" s="57"/>
      <c r="D684" s="58"/>
      <c r="E684" s="57"/>
      <c r="F684" s="59"/>
      <c r="G684" s="57"/>
      <c r="H684" s="57"/>
      <c r="I684" s="60"/>
      <c r="J684" s="60"/>
      <c r="K684" s="57"/>
      <c r="L684" s="48"/>
      <c r="M684" s="48"/>
      <c r="N684" s="57"/>
      <c r="V684" s="57"/>
      <c r="W684" s="61"/>
      <c r="Y684" s="61"/>
      <c r="Z684" s="62"/>
      <c r="AA684" s="61"/>
      <c r="AB684" s="63"/>
      <c r="AC684" s="57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57"/>
      <c r="AY684" s="64"/>
      <c r="AZ684" s="61"/>
      <c r="BA684" s="65"/>
      <c r="BE684" s="61"/>
      <c r="BF684" s="57"/>
      <c r="BG684" s="62"/>
      <c r="BH684" s="61"/>
      <c r="BI684" s="61"/>
      <c r="BJ684" s="61"/>
      <c r="BK684" s="48"/>
      <c r="BL684" s="57"/>
      <c r="BM684" s="57"/>
      <c r="BN684" s="66"/>
      <c r="BO684" s="57"/>
      <c r="BP684" s="57"/>
      <c r="BQ684" s="57"/>
      <c r="BR684" s="57"/>
      <c r="BS684" s="57"/>
      <c r="BT684" s="57"/>
      <c r="BU684" s="66"/>
      <c r="BV684" s="61"/>
      <c r="BW684" s="61"/>
      <c r="BX684" s="65"/>
      <c r="BY684" s="63"/>
      <c r="BZ684" s="58"/>
      <c r="CA684" s="57"/>
      <c r="CC684" s="62"/>
      <c r="CM684" s="57"/>
    </row>
    <row r="685" ht="14.25" customHeight="1">
      <c r="A685" s="57"/>
      <c r="B685" s="57"/>
      <c r="C685" s="57"/>
      <c r="D685" s="58"/>
      <c r="E685" s="57"/>
      <c r="F685" s="59"/>
      <c r="G685" s="57"/>
      <c r="H685" s="57"/>
      <c r="I685" s="60"/>
      <c r="J685" s="60"/>
      <c r="K685" s="57"/>
      <c r="L685" s="48"/>
      <c r="M685" s="48"/>
      <c r="N685" s="57"/>
      <c r="V685" s="57"/>
      <c r="W685" s="61"/>
      <c r="Y685" s="61"/>
      <c r="Z685" s="62"/>
      <c r="AA685" s="61"/>
      <c r="AB685" s="63"/>
      <c r="AC685" s="57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57"/>
      <c r="AY685" s="64"/>
      <c r="AZ685" s="61"/>
      <c r="BA685" s="65"/>
      <c r="BE685" s="61"/>
      <c r="BF685" s="57"/>
      <c r="BG685" s="62"/>
      <c r="BH685" s="61"/>
      <c r="BI685" s="61"/>
      <c r="BJ685" s="61"/>
      <c r="BK685" s="48"/>
      <c r="BL685" s="57"/>
      <c r="BM685" s="57"/>
      <c r="BN685" s="66"/>
      <c r="BO685" s="57"/>
      <c r="BP685" s="57"/>
      <c r="BQ685" s="57"/>
      <c r="BR685" s="57"/>
      <c r="BS685" s="57"/>
      <c r="BT685" s="57"/>
      <c r="BU685" s="66"/>
      <c r="BV685" s="61"/>
      <c r="BW685" s="61"/>
      <c r="BX685" s="65"/>
      <c r="BY685" s="63"/>
      <c r="BZ685" s="58"/>
      <c r="CA685" s="57"/>
      <c r="CC685" s="62"/>
      <c r="CM685" s="57"/>
    </row>
    <row r="686" ht="14.25" customHeight="1">
      <c r="A686" s="57"/>
      <c r="B686" s="57"/>
      <c r="C686" s="57"/>
      <c r="D686" s="58"/>
      <c r="E686" s="57"/>
      <c r="F686" s="59"/>
      <c r="G686" s="57"/>
      <c r="H686" s="57"/>
      <c r="I686" s="60"/>
      <c r="J686" s="60"/>
      <c r="K686" s="57"/>
      <c r="L686" s="48"/>
      <c r="M686" s="48"/>
      <c r="N686" s="57"/>
      <c r="V686" s="57"/>
      <c r="W686" s="61"/>
      <c r="Y686" s="61"/>
      <c r="Z686" s="62"/>
      <c r="AA686" s="61"/>
      <c r="AB686" s="63"/>
      <c r="AC686" s="57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57"/>
      <c r="AY686" s="64"/>
      <c r="AZ686" s="61"/>
      <c r="BA686" s="65"/>
      <c r="BE686" s="61"/>
      <c r="BF686" s="57"/>
      <c r="BG686" s="62"/>
      <c r="BH686" s="61"/>
      <c r="BI686" s="61"/>
      <c r="BJ686" s="61"/>
      <c r="BK686" s="48"/>
      <c r="BL686" s="57"/>
      <c r="BM686" s="57"/>
      <c r="BN686" s="66"/>
      <c r="BO686" s="57"/>
      <c r="BP686" s="57"/>
      <c r="BQ686" s="57"/>
      <c r="BR686" s="57"/>
      <c r="BS686" s="57"/>
      <c r="BT686" s="57"/>
      <c r="BU686" s="66"/>
      <c r="BV686" s="61"/>
      <c r="BW686" s="61"/>
      <c r="BX686" s="65"/>
      <c r="BY686" s="63"/>
      <c r="BZ686" s="58"/>
      <c r="CA686" s="57"/>
      <c r="CC686" s="62"/>
      <c r="CM686" s="57"/>
    </row>
    <row r="687" ht="14.25" customHeight="1">
      <c r="A687" s="57"/>
      <c r="B687" s="57"/>
      <c r="C687" s="57"/>
      <c r="D687" s="58"/>
      <c r="E687" s="57"/>
      <c r="F687" s="59"/>
      <c r="G687" s="57"/>
      <c r="H687" s="57"/>
      <c r="I687" s="60"/>
      <c r="J687" s="60"/>
      <c r="K687" s="57"/>
      <c r="L687" s="48"/>
      <c r="M687" s="48"/>
      <c r="N687" s="57"/>
      <c r="V687" s="57"/>
      <c r="W687" s="61"/>
      <c r="Y687" s="61"/>
      <c r="Z687" s="62"/>
      <c r="AA687" s="61"/>
      <c r="AB687" s="63"/>
      <c r="AC687" s="57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57"/>
      <c r="AY687" s="64"/>
      <c r="AZ687" s="61"/>
      <c r="BA687" s="65"/>
      <c r="BE687" s="61"/>
      <c r="BF687" s="57"/>
      <c r="BG687" s="62"/>
      <c r="BH687" s="61"/>
      <c r="BI687" s="61"/>
      <c r="BJ687" s="61"/>
      <c r="BK687" s="48"/>
      <c r="BL687" s="57"/>
      <c r="BM687" s="57"/>
      <c r="BN687" s="66"/>
      <c r="BO687" s="57"/>
      <c r="BP687" s="57"/>
      <c r="BQ687" s="57"/>
      <c r="BR687" s="57"/>
      <c r="BS687" s="57"/>
      <c r="BT687" s="57"/>
      <c r="BU687" s="66"/>
      <c r="BV687" s="61"/>
      <c r="BW687" s="61"/>
      <c r="BX687" s="65"/>
      <c r="BY687" s="63"/>
      <c r="BZ687" s="58"/>
      <c r="CA687" s="57"/>
      <c r="CC687" s="62"/>
      <c r="CM687" s="57"/>
    </row>
    <row r="688" ht="14.25" customHeight="1">
      <c r="A688" s="57"/>
      <c r="B688" s="57"/>
      <c r="C688" s="57"/>
      <c r="D688" s="58"/>
      <c r="E688" s="57"/>
      <c r="F688" s="59"/>
      <c r="G688" s="57"/>
      <c r="H688" s="57"/>
      <c r="I688" s="60"/>
      <c r="J688" s="60"/>
      <c r="K688" s="57"/>
      <c r="L688" s="48"/>
      <c r="M688" s="48"/>
      <c r="N688" s="57"/>
      <c r="V688" s="57"/>
      <c r="W688" s="61"/>
      <c r="Y688" s="61"/>
      <c r="Z688" s="62"/>
      <c r="AA688" s="61"/>
      <c r="AB688" s="63"/>
      <c r="AC688" s="57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57"/>
      <c r="AY688" s="64"/>
      <c r="AZ688" s="61"/>
      <c r="BA688" s="65"/>
      <c r="BE688" s="61"/>
      <c r="BF688" s="57"/>
      <c r="BG688" s="62"/>
      <c r="BH688" s="61"/>
      <c r="BI688" s="61"/>
      <c r="BJ688" s="61"/>
      <c r="BK688" s="48"/>
      <c r="BL688" s="57"/>
      <c r="BM688" s="57"/>
      <c r="BN688" s="66"/>
      <c r="BO688" s="57"/>
      <c r="BP688" s="57"/>
      <c r="BQ688" s="57"/>
      <c r="BR688" s="57"/>
      <c r="BS688" s="57"/>
      <c r="BT688" s="57"/>
      <c r="BU688" s="66"/>
      <c r="BV688" s="61"/>
      <c r="BW688" s="61"/>
      <c r="BX688" s="65"/>
      <c r="BY688" s="63"/>
      <c r="BZ688" s="58"/>
      <c r="CA688" s="57"/>
      <c r="CC688" s="62"/>
      <c r="CM688" s="57"/>
    </row>
    <row r="689" ht="14.25" customHeight="1">
      <c r="A689" s="57"/>
      <c r="B689" s="57"/>
      <c r="C689" s="57"/>
      <c r="D689" s="58"/>
      <c r="E689" s="57"/>
      <c r="F689" s="59"/>
      <c r="G689" s="57"/>
      <c r="H689" s="57"/>
      <c r="I689" s="60"/>
      <c r="J689" s="60"/>
      <c r="K689" s="57"/>
      <c r="L689" s="48"/>
      <c r="M689" s="48"/>
      <c r="N689" s="57"/>
      <c r="V689" s="57"/>
      <c r="W689" s="61"/>
      <c r="Y689" s="61"/>
      <c r="Z689" s="62"/>
      <c r="AA689" s="61"/>
      <c r="AB689" s="63"/>
      <c r="AC689" s="57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57"/>
      <c r="AY689" s="64"/>
      <c r="AZ689" s="61"/>
      <c r="BA689" s="65"/>
      <c r="BE689" s="61"/>
      <c r="BF689" s="57"/>
      <c r="BG689" s="62"/>
      <c r="BH689" s="61"/>
      <c r="BI689" s="61"/>
      <c r="BJ689" s="61"/>
      <c r="BK689" s="48"/>
      <c r="BL689" s="57"/>
      <c r="BM689" s="57"/>
      <c r="BN689" s="66"/>
      <c r="BO689" s="57"/>
      <c r="BP689" s="57"/>
      <c r="BQ689" s="57"/>
      <c r="BR689" s="57"/>
      <c r="BS689" s="57"/>
      <c r="BT689" s="57"/>
      <c r="BU689" s="66"/>
      <c r="BV689" s="61"/>
      <c r="BW689" s="61"/>
      <c r="BX689" s="65"/>
      <c r="BY689" s="63"/>
      <c r="BZ689" s="58"/>
      <c r="CA689" s="57"/>
      <c r="CC689" s="62"/>
      <c r="CM689" s="57"/>
    </row>
    <row r="690" ht="14.25" customHeight="1">
      <c r="A690" s="57"/>
      <c r="B690" s="57"/>
      <c r="C690" s="57"/>
      <c r="D690" s="58"/>
      <c r="E690" s="57"/>
      <c r="F690" s="59"/>
      <c r="G690" s="57"/>
      <c r="H690" s="57"/>
      <c r="I690" s="60"/>
      <c r="J690" s="60"/>
      <c r="K690" s="57"/>
      <c r="L690" s="48"/>
      <c r="M690" s="48"/>
      <c r="N690" s="57"/>
      <c r="V690" s="57"/>
      <c r="W690" s="61"/>
      <c r="Y690" s="61"/>
      <c r="Z690" s="62"/>
      <c r="AA690" s="61"/>
      <c r="AB690" s="63"/>
      <c r="AC690" s="57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57"/>
      <c r="AY690" s="64"/>
      <c r="AZ690" s="61"/>
      <c r="BA690" s="65"/>
      <c r="BE690" s="61"/>
      <c r="BF690" s="57"/>
      <c r="BG690" s="62"/>
      <c r="BH690" s="61"/>
      <c r="BI690" s="61"/>
      <c r="BJ690" s="61"/>
      <c r="BK690" s="48"/>
      <c r="BL690" s="57"/>
      <c r="BM690" s="57"/>
      <c r="BN690" s="66"/>
      <c r="BO690" s="57"/>
      <c r="BP690" s="57"/>
      <c r="BQ690" s="57"/>
      <c r="BR690" s="57"/>
      <c r="BS690" s="57"/>
      <c r="BT690" s="57"/>
      <c r="BU690" s="66"/>
      <c r="BV690" s="61"/>
      <c r="BW690" s="61"/>
      <c r="BX690" s="65"/>
      <c r="BY690" s="63"/>
      <c r="BZ690" s="58"/>
      <c r="CA690" s="57"/>
      <c r="CC690" s="62"/>
      <c r="CM690" s="57"/>
    </row>
    <row r="691" ht="14.25" customHeight="1">
      <c r="A691" s="57"/>
      <c r="B691" s="57"/>
      <c r="C691" s="57"/>
      <c r="D691" s="58"/>
      <c r="E691" s="57"/>
      <c r="F691" s="59"/>
      <c r="G691" s="57"/>
      <c r="H691" s="57"/>
      <c r="I691" s="60"/>
      <c r="J691" s="60"/>
      <c r="K691" s="57"/>
      <c r="L691" s="48"/>
      <c r="M691" s="48"/>
      <c r="N691" s="57"/>
      <c r="V691" s="57"/>
      <c r="W691" s="61"/>
      <c r="Y691" s="61"/>
      <c r="Z691" s="62"/>
      <c r="AA691" s="61"/>
      <c r="AB691" s="63"/>
      <c r="AC691" s="57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57"/>
      <c r="AY691" s="64"/>
      <c r="AZ691" s="61"/>
      <c r="BA691" s="65"/>
      <c r="BE691" s="61"/>
      <c r="BF691" s="57"/>
      <c r="BG691" s="62"/>
      <c r="BH691" s="61"/>
      <c r="BI691" s="61"/>
      <c r="BJ691" s="61"/>
      <c r="BK691" s="48"/>
      <c r="BL691" s="57"/>
      <c r="BM691" s="57"/>
      <c r="BN691" s="66"/>
      <c r="BO691" s="57"/>
      <c r="BP691" s="57"/>
      <c r="BQ691" s="57"/>
      <c r="BR691" s="57"/>
      <c r="BS691" s="57"/>
      <c r="BT691" s="57"/>
      <c r="BU691" s="66"/>
      <c r="BV691" s="61"/>
      <c r="BW691" s="61"/>
      <c r="BX691" s="65"/>
      <c r="BY691" s="63"/>
      <c r="BZ691" s="58"/>
      <c r="CA691" s="57"/>
      <c r="CC691" s="62"/>
      <c r="CM691" s="57"/>
    </row>
    <row r="692" ht="14.25" customHeight="1">
      <c r="A692" s="57"/>
      <c r="B692" s="57"/>
      <c r="C692" s="57"/>
      <c r="D692" s="58"/>
      <c r="E692" s="57"/>
      <c r="F692" s="59"/>
      <c r="G692" s="57"/>
      <c r="H692" s="57"/>
      <c r="I692" s="60"/>
      <c r="J692" s="60"/>
      <c r="K692" s="57"/>
      <c r="L692" s="48"/>
      <c r="M692" s="48"/>
      <c r="N692" s="57"/>
      <c r="V692" s="57"/>
      <c r="W692" s="61"/>
      <c r="Y692" s="61"/>
      <c r="Z692" s="62"/>
      <c r="AA692" s="61"/>
      <c r="AB692" s="63"/>
      <c r="AC692" s="57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57"/>
      <c r="AY692" s="64"/>
      <c r="AZ692" s="61"/>
      <c r="BA692" s="65"/>
      <c r="BE692" s="61"/>
      <c r="BF692" s="57"/>
      <c r="BG692" s="62"/>
      <c r="BH692" s="61"/>
      <c r="BI692" s="61"/>
      <c r="BJ692" s="61"/>
      <c r="BK692" s="48"/>
      <c r="BL692" s="57"/>
      <c r="BM692" s="57"/>
      <c r="BN692" s="66"/>
      <c r="BO692" s="57"/>
      <c r="BP692" s="57"/>
      <c r="BQ692" s="57"/>
      <c r="BR692" s="57"/>
      <c r="BS692" s="57"/>
      <c r="BT692" s="57"/>
      <c r="BU692" s="66"/>
      <c r="BV692" s="61"/>
      <c r="BW692" s="61"/>
      <c r="BX692" s="65"/>
      <c r="BY692" s="63"/>
      <c r="BZ692" s="58"/>
      <c r="CA692" s="57"/>
      <c r="CC692" s="62"/>
      <c r="CM692" s="57"/>
    </row>
    <row r="693" ht="14.25" customHeight="1">
      <c r="A693" s="57"/>
      <c r="B693" s="57"/>
      <c r="C693" s="57"/>
      <c r="D693" s="58"/>
      <c r="E693" s="57"/>
      <c r="F693" s="59"/>
      <c r="G693" s="57"/>
      <c r="H693" s="57"/>
      <c r="I693" s="60"/>
      <c r="J693" s="60"/>
      <c r="K693" s="57"/>
      <c r="L693" s="48"/>
      <c r="M693" s="48"/>
      <c r="N693" s="57"/>
      <c r="V693" s="57"/>
      <c r="W693" s="61"/>
      <c r="Y693" s="61"/>
      <c r="Z693" s="62"/>
      <c r="AA693" s="61"/>
      <c r="AB693" s="63"/>
      <c r="AC693" s="57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57"/>
      <c r="AY693" s="64"/>
      <c r="AZ693" s="61"/>
      <c r="BA693" s="65"/>
      <c r="BE693" s="61"/>
      <c r="BF693" s="57"/>
      <c r="BG693" s="62"/>
      <c r="BH693" s="61"/>
      <c r="BI693" s="61"/>
      <c r="BJ693" s="61"/>
      <c r="BK693" s="48"/>
      <c r="BL693" s="57"/>
      <c r="BM693" s="57"/>
      <c r="BN693" s="66"/>
      <c r="BO693" s="57"/>
      <c r="BP693" s="57"/>
      <c r="BQ693" s="57"/>
      <c r="BR693" s="57"/>
      <c r="BS693" s="57"/>
      <c r="BT693" s="57"/>
      <c r="BU693" s="66"/>
      <c r="BV693" s="61"/>
      <c r="BW693" s="61"/>
      <c r="BX693" s="65"/>
      <c r="BY693" s="63"/>
      <c r="BZ693" s="58"/>
      <c r="CA693" s="57"/>
      <c r="CC693" s="62"/>
      <c r="CM693" s="57"/>
    </row>
    <row r="694" ht="14.25" customHeight="1">
      <c r="A694" s="57"/>
      <c r="B694" s="57"/>
      <c r="C694" s="57"/>
      <c r="D694" s="58"/>
      <c r="E694" s="57"/>
      <c r="F694" s="59"/>
      <c r="G694" s="57"/>
      <c r="H694" s="57"/>
      <c r="I694" s="60"/>
      <c r="J694" s="60"/>
      <c r="K694" s="57"/>
      <c r="L694" s="48"/>
      <c r="M694" s="48"/>
      <c r="N694" s="57"/>
      <c r="V694" s="57"/>
      <c r="W694" s="61"/>
      <c r="Y694" s="61"/>
      <c r="Z694" s="62"/>
      <c r="AA694" s="61"/>
      <c r="AB694" s="63"/>
      <c r="AC694" s="57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57"/>
      <c r="AY694" s="64"/>
      <c r="AZ694" s="61"/>
      <c r="BA694" s="65"/>
      <c r="BE694" s="61"/>
      <c r="BF694" s="57"/>
      <c r="BG694" s="62"/>
      <c r="BH694" s="61"/>
      <c r="BI694" s="61"/>
      <c r="BJ694" s="61"/>
      <c r="BK694" s="48"/>
      <c r="BL694" s="57"/>
      <c r="BM694" s="57"/>
      <c r="BN694" s="66"/>
      <c r="BO694" s="57"/>
      <c r="BP694" s="57"/>
      <c r="BQ694" s="57"/>
      <c r="BR694" s="57"/>
      <c r="BS694" s="57"/>
      <c r="BT694" s="57"/>
      <c r="BU694" s="66"/>
      <c r="BV694" s="61"/>
      <c r="BW694" s="61"/>
      <c r="BX694" s="65"/>
      <c r="BY694" s="63"/>
      <c r="BZ694" s="58"/>
      <c r="CA694" s="57"/>
      <c r="CC694" s="62"/>
      <c r="CM694" s="57"/>
    </row>
    <row r="695" ht="14.25" customHeight="1">
      <c r="A695" s="57"/>
      <c r="B695" s="57"/>
      <c r="C695" s="57"/>
      <c r="D695" s="58"/>
      <c r="E695" s="57"/>
      <c r="F695" s="59"/>
      <c r="G695" s="57"/>
      <c r="H695" s="57"/>
      <c r="I695" s="60"/>
      <c r="J695" s="60"/>
      <c r="K695" s="57"/>
      <c r="L695" s="48"/>
      <c r="M695" s="48"/>
      <c r="N695" s="57"/>
      <c r="V695" s="57"/>
      <c r="W695" s="61"/>
      <c r="Y695" s="61"/>
      <c r="Z695" s="62"/>
      <c r="AA695" s="61"/>
      <c r="AB695" s="63"/>
      <c r="AC695" s="57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57"/>
      <c r="AY695" s="64"/>
      <c r="AZ695" s="61"/>
      <c r="BA695" s="65"/>
      <c r="BE695" s="61"/>
      <c r="BF695" s="57"/>
      <c r="BG695" s="62"/>
      <c r="BH695" s="61"/>
      <c r="BI695" s="61"/>
      <c r="BJ695" s="61"/>
      <c r="BK695" s="48"/>
      <c r="BL695" s="57"/>
      <c r="BM695" s="57"/>
      <c r="BN695" s="66"/>
      <c r="BO695" s="57"/>
      <c r="BP695" s="57"/>
      <c r="BQ695" s="57"/>
      <c r="BR695" s="57"/>
      <c r="BS695" s="57"/>
      <c r="BT695" s="57"/>
      <c r="BU695" s="66"/>
      <c r="BV695" s="61"/>
      <c r="BW695" s="61"/>
      <c r="BX695" s="65"/>
      <c r="BY695" s="63"/>
      <c r="BZ695" s="58"/>
      <c r="CA695" s="57"/>
      <c r="CC695" s="62"/>
      <c r="CM695" s="57"/>
    </row>
    <row r="696" ht="14.25" customHeight="1">
      <c r="A696" s="57"/>
      <c r="B696" s="57"/>
      <c r="C696" s="57"/>
      <c r="D696" s="58"/>
      <c r="E696" s="57"/>
      <c r="F696" s="59"/>
      <c r="G696" s="57"/>
      <c r="H696" s="57"/>
      <c r="I696" s="60"/>
      <c r="J696" s="60"/>
      <c r="K696" s="57"/>
      <c r="L696" s="48"/>
      <c r="M696" s="48"/>
      <c r="N696" s="57"/>
      <c r="V696" s="57"/>
      <c r="W696" s="61"/>
      <c r="Y696" s="61"/>
      <c r="Z696" s="62"/>
      <c r="AA696" s="61"/>
      <c r="AB696" s="63"/>
      <c r="AC696" s="57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57"/>
      <c r="AY696" s="64"/>
      <c r="AZ696" s="61"/>
      <c r="BA696" s="65"/>
      <c r="BE696" s="61"/>
      <c r="BF696" s="57"/>
      <c r="BG696" s="62"/>
      <c r="BH696" s="61"/>
      <c r="BI696" s="61"/>
      <c r="BJ696" s="61"/>
      <c r="BK696" s="48"/>
      <c r="BL696" s="57"/>
      <c r="BM696" s="57"/>
      <c r="BN696" s="66"/>
      <c r="BO696" s="57"/>
      <c r="BP696" s="57"/>
      <c r="BQ696" s="57"/>
      <c r="BR696" s="57"/>
      <c r="BS696" s="57"/>
      <c r="BT696" s="57"/>
      <c r="BU696" s="66"/>
      <c r="BV696" s="61"/>
      <c r="BW696" s="61"/>
      <c r="BX696" s="65"/>
      <c r="BY696" s="63"/>
      <c r="BZ696" s="58"/>
      <c r="CA696" s="57"/>
      <c r="CC696" s="62"/>
      <c r="CM696" s="57"/>
    </row>
    <row r="697" ht="14.25" customHeight="1">
      <c r="A697" s="57"/>
      <c r="B697" s="57"/>
      <c r="C697" s="57"/>
      <c r="D697" s="58"/>
      <c r="E697" s="57"/>
      <c r="F697" s="59"/>
      <c r="G697" s="57"/>
      <c r="H697" s="57"/>
      <c r="I697" s="60"/>
      <c r="J697" s="60"/>
      <c r="K697" s="57"/>
      <c r="L697" s="48"/>
      <c r="M697" s="48"/>
      <c r="N697" s="57"/>
      <c r="V697" s="57"/>
      <c r="W697" s="61"/>
      <c r="Y697" s="61"/>
      <c r="Z697" s="62"/>
      <c r="AA697" s="61"/>
      <c r="AB697" s="63"/>
      <c r="AC697" s="57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57"/>
      <c r="AY697" s="64"/>
      <c r="AZ697" s="61"/>
      <c r="BA697" s="65"/>
      <c r="BE697" s="61"/>
      <c r="BF697" s="57"/>
      <c r="BG697" s="62"/>
      <c r="BH697" s="61"/>
      <c r="BI697" s="61"/>
      <c r="BJ697" s="61"/>
      <c r="BK697" s="48"/>
      <c r="BL697" s="57"/>
      <c r="BM697" s="57"/>
      <c r="BN697" s="66"/>
      <c r="BO697" s="57"/>
      <c r="BP697" s="57"/>
      <c r="BQ697" s="57"/>
      <c r="BR697" s="57"/>
      <c r="BS697" s="57"/>
      <c r="BT697" s="57"/>
      <c r="BU697" s="66"/>
      <c r="BV697" s="61"/>
      <c r="BW697" s="61"/>
      <c r="BX697" s="65"/>
      <c r="BY697" s="63"/>
      <c r="BZ697" s="58"/>
      <c r="CA697" s="57"/>
      <c r="CC697" s="62"/>
      <c r="CM697" s="57"/>
    </row>
    <row r="698" ht="14.25" customHeight="1">
      <c r="A698" s="57"/>
      <c r="B698" s="57"/>
      <c r="C698" s="57"/>
      <c r="D698" s="58"/>
      <c r="E698" s="57"/>
      <c r="F698" s="59"/>
      <c r="G698" s="57"/>
      <c r="H698" s="57"/>
      <c r="I698" s="60"/>
      <c r="J698" s="60"/>
      <c r="K698" s="57"/>
      <c r="L698" s="48"/>
      <c r="M698" s="48"/>
      <c r="N698" s="57"/>
      <c r="V698" s="57"/>
      <c r="W698" s="61"/>
      <c r="Y698" s="61"/>
      <c r="Z698" s="62"/>
      <c r="AA698" s="61"/>
      <c r="AB698" s="63"/>
      <c r="AC698" s="57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57"/>
      <c r="AY698" s="64"/>
      <c r="AZ698" s="61"/>
      <c r="BA698" s="65"/>
      <c r="BE698" s="61"/>
      <c r="BF698" s="57"/>
      <c r="BG698" s="62"/>
      <c r="BH698" s="61"/>
      <c r="BI698" s="61"/>
      <c r="BJ698" s="61"/>
      <c r="BK698" s="48"/>
      <c r="BL698" s="57"/>
      <c r="BM698" s="57"/>
      <c r="BN698" s="66"/>
      <c r="BO698" s="57"/>
      <c r="BP698" s="57"/>
      <c r="BQ698" s="57"/>
      <c r="BR698" s="57"/>
      <c r="BS698" s="57"/>
      <c r="BT698" s="57"/>
      <c r="BU698" s="66"/>
      <c r="BV698" s="61"/>
      <c r="BW698" s="61"/>
      <c r="BX698" s="65"/>
      <c r="BY698" s="63"/>
      <c r="BZ698" s="58"/>
      <c r="CA698" s="57"/>
      <c r="CC698" s="62"/>
      <c r="CM698" s="57"/>
    </row>
    <row r="699" ht="14.25" customHeight="1">
      <c r="A699" s="57"/>
      <c r="B699" s="57"/>
      <c r="C699" s="57"/>
      <c r="D699" s="58"/>
      <c r="E699" s="57"/>
      <c r="F699" s="59"/>
      <c r="G699" s="57"/>
      <c r="H699" s="57"/>
      <c r="I699" s="60"/>
      <c r="J699" s="60"/>
      <c r="K699" s="57"/>
      <c r="L699" s="48"/>
      <c r="M699" s="48"/>
      <c r="N699" s="57"/>
      <c r="V699" s="57"/>
      <c r="W699" s="61"/>
      <c r="Y699" s="61"/>
      <c r="Z699" s="62"/>
      <c r="AA699" s="61"/>
      <c r="AB699" s="63"/>
      <c r="AC699" s="57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57"/>
      <c r="AY699" s="64"/>
      <c r="AZ699" s="61"/>
      <c r="BA699" s="65"/>
      <c r="BE699" s="61"/>
      <c r="BF699" s="57"/>
      <c r="BG699" s="62"/>
      <c r="BH699" s="61"/>
      <c r="BI699" s="61"/>
      <c r="BJ699" s="61"/>
      <c r="BK699" s="48"/>
      <c r="BL699" s="57"/>
      <c r="BM699" s="57"/>
      <c r="BN699" s="66"/>
      <c r="BO699" s="57"/>
      <c r="BP699" s="57"/>
      <c r="BQ699" s="57"/>
      <c r="BR699" s="57"/>
      <c r="BS699" s="57"/>
      <c r="BT699" s="57"/>
      <c r="BU699" s="66"/>
      <c r="BV699" s="61"/>
      <c r="BW699" s="61"/>
      <c r="BX699" s="65"/>
      <c r="BY699" s="63"/>
      <c r="BZ699" s="58"/>
      <c r="CA699" s="57"/>
      <c r="CC699" s="62"/>
      <c r="CM699" s="57"/>
    </row>
    <row r="700" ht="14.25" customHeight="1">
      <c r="A700" s="57"/>
      <c r="B700" s="57"/>
      <c r="C700" s="57"/>
      <c r="D700" s="58"/>
      <c r="E700" s="57"/>
      <c r="F700" s="59"/>
      <c r="G700" s="57"/>
      <c r="H700" s="57"/>
      <c r="I700" s="60"/>
      <c r="J700" s="60"/>
      <c r="K700" s="57"/>
      <c r="L700" s="48"/>
      <c r="M700" s="48"/>
      <c r="N700" s="57"/>
      <c r="V700" s="57"/>
      <c r="W700" s="61"/>
      <c r="Y700" s="61"/>
      <c r="Z700" s="62"/>
      <c r="AA700" s="61"/>
      <c r="AB700" s="63"/>
      <c r="AC700" s="57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57"/>
      <c r="AY700" s="64"/>
      <c r="AZ700" s="61"/>
      <c r="BA700" s="65"/>
      <c r="BE700" s="61"/>
      <c r="BF700" s="57"/>
      <c r="BG700" s="62"/>
      <c r="BH700" s="61"/>
      <c r="BI700" s="61"/>
      <c r="BJ700" s="61"/>
      <c r="BK700" s="48"/>
      <c r="BL700" s="57"/>
      <c r="BM700" s="57"/>
      <c r="BN700" s="66"/>
      <c r="BO700" s="57"/>
      <c r="BP700" s="57"/>
      <c r="BQ700" s="57"/>
      <c r="BR700" s="57"/>
      <c r="BS700" s="57"/>
      <c r="BT700" s="57"/>
      <c r="BU700" s="66"/>
      <c r="BV700" s="61"/>
      <c r="BW700" s="61"/>
      <c r="BX700" s="65"/>
      <c r="BY700" s="63"/>
      <c r="BZ700" s="58"/>
      <c r="CA700" s="57"/>
      <c r="CC700" s="62"/>
      <c r="CM700" s="57"/>
    </row>
    <row r="701" ht="14.25" customHeight="1">
      <c r="A701" s="57"/>
      <c r="B701" s="57"/>
      <c r="C701" s="57"/>
      <c r="D701" s="58"/>
      <c r="E701" s="57"/>
      <c r="F701" s="59"/>
      <c r="G701" s="57"/>
      <c r="H701" s="57"/>
      <c r="I701" s="60"/>
      <c r="J701" s="60"/>
      <c r="K701" s="57"/>
      <c r="L701" s="48"/>
      <c r="M701" s="48"/>
      <c r="N701" s="57"/>
      <c r="V701" s="57"/>
      <c r="W701" s="61"/>
      <c r="Y701" s="61"/>
      <c r="Z701" s="62"/>
      <c r="AA701" s="61"/>
      <c r="AB701" s="63"/>
      <c r="AC701" s="57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57"/>
      <c r="AY701" s="64"/>
      <c r="AZ701" s="61"/>
      <c r="BA701" s="65"/>
      <c r="BE701" s="61"/>
      <c r="BF701" s="57"/>
      <c r="BG701" s="62"/>
      <c r="BH701" s="61"/>
      <c r="BI701" s="61"/>
      <c r="BJ701" s="61"/>
      <c r="BK701" s="48"/>
      <c r="BL701" s="57"/>
      <c r="BM701" s="57"/>
      <c r="BN701" s="66"/>
      <c r="BO701" s="57"/>
      <c r="BP701" s="57"/>
      <c r="BQ701" s="57"/>
      <c r="BR701" s="57"/>
      <c r="BS701" s="57"/>
      <c r="BT701" s="57"/>
      <c r="BU701" s="66"/>
      <c r="BV701" s="61"/>
      <c r="BW701" s="61"/>
      <c r="BX701" s="65"/>
      <c r="BY701" s="63"/>
      <c r="BZ701" s="58"/>
      <c r="CA701" s="57"/>
      <c r="CC701" s="62"/>
      <c r="CM701" s="57"/>
    </row>
    <row r="702" ht="14.25" customHeight="1">
      <c r="A702" s="57"/>
      <c r="B702" s="57"/>
      <c r="C702" s="57"/>
      <c r="D702" s="58"/>
      <c r="E702" s="57"/>
      <c r="F702" s="59"/>
      <c r="G702" s="57"/>
      <c r="H702" s="57"/>
      <c r="I702" s="60"/>
      <c r="J702" s="60"/>
      <c r="K702" s="57"/>
      <c r="L702" s="48"/>
      <c r="M702" s="48"/>
      <c r="N702" s="57"/>
      <c r="V702" s="57"/>
      <c r="W702" s="61"/>
      <c r="Y702" s="61"/>
      <c r="Z702" s="62"/>
      <c r="AA702" s="61"/>
      <c r="AB702" s="63"/>
      <c r="AC702" s="57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57"/>
      <c r="AY702" s="64"/>
      <c r="AZ702" s="61"/>
      <c r="BA702" s="65"/>
      <c r="BE702" s="61"/>
      <c r="BF702" s="57"/>
      <c r="BG702" s="62"/>
      <c r="BH702" s="61"/>
      <c r="BI702" s="61"/>
      <c r="BJ702" s="61"/>
      <c r="BK702" s="48"/>
      <c r="BL702" s="57"/>
      <c r="BM702" s="57"/>
      <c r="BN702" s="66"/>
      <c r="BO702" s="57"/>
      <c r="BP702" s="57"/>
      <c r="BQ702" s="57"/>
      <c r="BR702" s="57"/>
      <c r="BS702" s="57"/>
      <c r="BT702" s="57"/>
      <c r="BU702" s="66"/>
      <c r="BV702" s="61"/>
      <c r="BW702" s="61"/>
      <c r="BX702" s="65"/>
      <c r="BY702" s="63"/>
      <c r="BZ702" s="58"/>
      <c r="CA702" s="57"/>
      <c r="CC702" s="62"/>
      <c r="CM702" s="57"/>
    </row>
    <row r="703" ht="14.25" customHeight="1">
      <c r="A703" s="57"/>
      <c r="B703" s="57"/>
      <c r="C703" s="57"/>
      <c r="D703" s="58"/>
      <c r="E703" s="57"/>
      <c r="F703" s="59"/>
      <c r="G703" s="57"/>
      <c r="H703" s="57"/>
      <c r="I703" s="60"/>
      <c r="J703" s="60"/>
      <c r="K703" s="57"/>
      <c r="L703" s="48"/>
      <c r="M703" s="48"/>
      <c r="N703" s="57"/>
      <c r="V703" s="57"/>
      <c r="W703" s="61"/>
      <c r="Y703" s="61"/>
      <c r="Z703" s="62"/>
      <c r="AA703" s="61"/>
      <c r="AB703" s="63"/>
      <c r="AC703" s="57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57"/>
      <c r="AY703" s="64"/>
      <c r="AZ703" s="61"/>
      <c r="BA703" s="65"/>
      <c r="BE703" s="61"/>
      <c r="BF703" s="57"/>
      <c r="BG703" s="62"/>
      <c r="BH703" s="61"/>
      <c r="BI703" s="61"/>
      <c r="BJ703" s="61"/>
      <c r="BK703" s="48"/>
      <c r="BL703" s="57"/>
      <c r="BM703" s="57"/>
      <c r="BN703" s="66"/>
      <c r="BO703" s="57"/>
      <c r="BP703" s="57"/>
      <c r="BQ703" s="57"/>
      <c r="BR703" s="57"/>
      <c r="BS703" s="57"/>
      <c r="BT703" s="57"/>
      <c r="BU703" s="66"/>
      <c r="BV703" s="61"/>
      <c r="BW703" s="61"/>
      <c r="BX703" s="65"/>
      <c r="BY703" s="63"/>
      <c r="BZ703" s="58"/>
      <c r="CA703" s="57"/>
      <c r="CC703" s="62"/>
      <c r="CM703" s="57"/>
    </row>
    <row r="704" ht="14.25" customHeight="1">
      <c r="A704" s="57"/>
      <c r="B704" s="57"/>
      <c r="C704" s="57"/>
      <c r="D704" s="58"/>
      <c r="E704" s="57"/>
      <c r="F704" s="59"/>
      <c r="G704" s="57"/>
      <c r="H704" s="57"/>
      <c r="I704" s="60"/>
      <c r="J704" s="60"/>
      <c r="K704" s="57"/>
      <c r="L704" s="48"/>
      <c r="M704" s="48"/>
      <c r="N704" s="57"/>
      <c r="V704" s="57"/>
      <c r="W704" s="61"/>
      <c r="Y704" s="61"/>
      <c r="Z704" s="62"/>
      <c r="AA704" s="61"/>
      <c r="AB704" s="63"/>
      <c r="AC704" s="57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57"/>
      <c r="AY704" s="64"/>
      <c r="AZ704" s="61"/>
      <c r="BA704" s="65"/>
      <c r="BE704" s="61"/>
      <c r="BF704" s="57"/>
      <c r="BG704" s="62"/>
      <c r="BH704" s="61"/>
      <c r="BI704" s="61"/>
      <c r="BJ704" s="61"/>
      <c r="BK704" s="48"/>
      <c r="BL704" s="57"/>
      <c r="BM704" s="57"/>
      <c r="BN704" s="66"/>
      <c r="BO704" s="57"/>
      <c r="BP704" s="57"/>
      <c r="BQ704" s="57"/>
      <c r="BR704" s="57"/>
      <c r="BS704" s="57"/>
      <c r="BT704" s="57"/>
      <c r="BU704" s="66"/>
      <c r="BV704" s="61"/>
      <c r="BW704" s="61"/>
      <c r="BX704" s="65"/>
      <c r="BY704" s="63"/>
      <c r="BZ704" s="58"/>
      <c r="CA704" s="57"/>
      <c r="CC704" s="62"/>
      <c r="CM704" s="57"/>
    </row>
    <row r="705" ht="14.25" customHeight="1">
      <c r="A705" s="57"/>
      <c r="B705" s="57"/>
      <c r="C705" s="57"/>
      <c r="D705" s="58"/>
      <c r="E705" s="57"/>
      <c r="F705" s="59"/>
      <c r="G705" s="57"/>
      <c r="H705" s="57"/>
      <c r="I705" s="60"/>
      <c r="J705" s="60"/>
      <c r="K705" s="57"/>
      <c r="L705" s="48"/>
      <c r="M705" s="48"/>
      <c r="N705" s="57"/>
      <c r="V705" s="57"/>
      <c r="W705" s="61"/>
      <c r="Y705" s="61"/>
      <c r="Z705" s="62"/>
      <c r="AA705" s="61"/>
      <c r="AB705" s="63"/>
      <c r="AC705" s="57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57"/>
      <c r="AY705" s="64"/>
      <c r="AZ705" s="61"/>
      <c r="BA705" s="65"/>
      <c r="BE705" s="61"/>
      <c r="BF705" s="57"/>
      <c r="BG705" s="62"/>
      <c r="BH705" s="61"/>
      <c r="BI705" s="61"/>
      <c r="BJ705" s="61"/>
      <c r="BK705" s="48"/>
      <c r="BL705" s="57"/>
      <c r="BM705" s="57"/>
      <c r="BN705" s="66"/>
      <c r="BO705" s="57"/>
      <c r="BP705" s="57"/>
      <c r="BQ705" s="57"/>
      <c r="BR705" s="57"/>
      <c r="BS705" s="57"/>
      <c r="BT705" s="57"/>
      <c r="BU705" s="66"/>
      <c r="BV705" s="61"/>
      <c r="BW705" s="61"/>
      <c r="BX705" s="65"/>
      <c r="BY705" s="63"/>
      <c r="BZ705" s="58"/>
      <c r="CA705" s="57"/>
      <c r="CC705" s="62"/>
      <c r="CM705" s="57"/>
    </row>
    <row r="706" ht="14.25" customHeight="1">
      <c r="A706" s="57"/>
      <c r="B706" s="57"/>
      <c r="C706" s="57"/>
      <c r="D706" s="58"/>
      <c r="E706" s="57"/>
      <c r="F706" s="59"/>
      <c r="G706" s="57"/>
      <c r="H706" s="57"/>
      <c r="I706" s="60"/>
      <c r="J706" s="60"/>
      <c r="K706" s="57"/>
      <c r="L706" s="48"/>
      <c r="M706" s="48"/>
      <c r="N706" s="57"/>
      <c r="V706" s="57"/>
      <c r="W706" s="61"/>
      <c r="Y706" s="61"/>
      <c r="Z706" s="62"/>
      <c r="AA706" s="61"/>
      <c r="AB706" s="63"/>
      <c r="AC706" s="57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57"/>
      <c r="AY706" s="64"/>
      <c r="AZ706" s="61"/>
      <c r="BA706" s="65"/>
      <c r="BE706" s="61"/>
      <c r="BF706" s="57"/>
      <c r="BG706" s="62"/>
      <c r="BH706" s="61"/>
      <c r="BI706" s="61"/>
      <c r="BJ706" s="61"/>
      <c r="BK706" s="48"/>
      <c r="BL706" s="57"/>
      <c r="BM706" s="57"/>
      <c r="BN706" s="66"/>
      <c r="BO706" s="57"/>
      <c r="BP706" s="57"/>
      <c r="BQ706" s="57"/>
      <c r="BR706" s="57"/>
      <c r="BS706" s="57"/>
      <c r="BT706" s="57"/>
      <c r="BU706" s="66"/>
      <c r="BV706" s="61"/>
      <c r="BW706" s="61"/>
      <c r="BX706" s="65"/>
      <c r="BY706" s="63"/>
      <c r="BZ706" s="58"/>
      <c r="CA706" s="57"/>
      <c r="CC706" s="62"/>
      <c r="CM706" s="57"/>
    </row>
    <row r="707" ht="14.25" customHeight="1">
      <c r="A707" s="57"/>
      <c r="B707" s="57"/>
      <c r="C707" s="57"/>
      <c r="D707" s="58"/>
      <c r="E707" s="57"/>
      <c r="F707" s="59"/>
      <c r="G707" s="57"/>
      <c r="H707" s="57"/>
      <c r="I707" s="60"/>
      <c r="J707" s="60"/>
      <c r="K707" s="57"/>
      <c r="L707" s="48"/>
      <c r="M707" s="48"/>
      <c r="N707" s="57"/>
      <c r="V707" s="57"/>
      <c r="W707" s="61"/>
      <c r="Y707" s="61"/>
      <c r="Z707" s="62"/>
      <c r="AA707" s="61"/>
      <c r="AB707" s="63"/>
      <c r="AC707" s="57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57"/>
      <c r="AY707" s="64"/>
      <c r="AZ707" s="61"/>
      <c r="BA707" s="65"/>
      <c r="BE707" s="61"/>
      <c r="BF707" s="57"/>
      <c r="BG707" s="62"/>
      <c r="BH707" s="61"/>
      <c r="BI707" s="61"/>
      <c r="BJ707" s="61"/>
      <c r="BK707" s="48"/>
      <c r="BL707" s="57"/>
      <c r="BM707" s="57"/>
      <c r="BN707" s="66"/>
      <c r="BO707" s="57"/>
      <c r="BP707" s="57"/>
      <c r="BQ707" s="57"/>
      <c r="BR707" s="57"/>
      <c r="BS707" s="57"/>
      <c r="BT707" s="57"/>
      <c r="BU707" s="66"/>
      <c r="BV707" s="61"/>
      <c r="BW707" s="61"/>
      <c r="BX707" s="65"/>
      <c r="BY707" s="63"/>
      <c r="BZ707" s="58"/>
      <c r="CA707" s="57"/>
      <c r="CC707" s="62"/>
      <c r="CM707" s="57"/>
    </row>
    <row r="708" ht="14.25" customHeight="1">
      <c r="A708" s="57"/>
      <c r="B708" s="57"/>
      <c r="C708" s="57"/>
      <c r="D708" s="58"/>
      <c r="E708" s="57"/>
      <c r="F708" s="59"/>
      <c r="G708" s="57"/>
      <c r="H708" s="57"/>
      <c r="I708" s="60"/>
      <c r="J708" s="60"/>
      <c r="K708" s="57"/>
      <c r="L708" s="48"/>
      <c r="M708" s="48"/>
      <c r="N708" s="57"/>
      <c r="V708" s="57"/>
      <c r="W708" s="61"/>
      <c r="Y708" s="61"/>
      <c r="Z708" s="62"/>
      <c r="AA708" s="61"/>
      <c r="AB708" s="63"/>
      <c r="AC708" s="57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57"/>
      <c r="AY708" s="64"/>
      <c r="AZ708" s="61"/>
      <c r="BA708" s="65"/>
      <c r="BE708" s="61"/>
      <c r="BF708" s="57"/>
      <c r="BG708" s="62"/>
      <c r="BH708" s="61"/>
      <c r="BI708" s="61"/>
      <c r="BJ708" s="61"/>
      <c r="BK708" s="48"/>
      <c r="BL708" s="57"/>
      <c r="BM708" s="57"/>
      <c r="BN708" s="66"/>
      <c r="BO708" s="57"/>
      <c r="BP708" s="57"/>
      <c r="BQ708" s="57"/>
      <c r="BR708" s="57"/>
      <c r="BS708" s="57"/>
      <c r="BT708" s="57"/>
      <c r="BU708" s="66"/>
      <c r="BV708" s="61"/>
      <c r="BW708" s="61"/>
      <c r="BX708" s="65"/>
      <c r="BY708" s="63"/>
      <c r="BZ708" s="58"/>
      <c r="CA708" s="57"/>
      <c r="CC708" s="62"/>
      <c r="CM708" s="57"/>
    </row>
    <row r="709" ht="14.25" customHeight="1">
      <c r="A709" s="57"/>
      <c r="B709" s="57"/>
      <c r="C709" s="57"/>
      <c r="D709" s="58"/>
      <c r="E709" s="57"/>
      <c r="F709" s="59"/>
      <c r="G709" s="57"/>
      <c r="H709" s="57"/>
      <c r="I709" s="60"/>
      <c r="J709" s="60"/>
      <c r="K709" s="57"/>
      <c r="L709" s="48"/>
      <c r="M709" s="48"/>
      <c r="N709" s="57"/>
      <c r="V709" s="57"/>
      <c r="W709" s="61"/>
      <c r="Y709" s="61"/>
      <c r="Z709" s="62"/>
      <c r="AA709" s="61"/>
      <c r="AB709" s="63"/>
      <c r="AC709" s="57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57"/>
      <c r="AY709" s="64"/>
      <c r="AZ709" s="61"/>
      <c r="BA709" s="65"/>
      <c r="BE709" s="61"/>
      <c r="BF709" s="57"/>
      <c r="BG709" s="62"/>
      <c r="BH709" s="61"/>
      <c r="BI709" s="61"/>
      <c r="BJ709" s="61"/>
      <c r="BK709" s="48"/>
      <c r="BL709" s="57"/>
      <c r="BM709" s="57"/>
      <c r="BN709" s="66"/>
      <c r="BO709" s="57"/>
      <c r="BP709" s="57"/>
      <c r="BQ709" s="57"/>
      <c r="BR709" s="57"/>
      <c r="BS709" s="57"/>
      <c r="BT709" s="57"/>
      <c r="BU709" s="66"/>
      <c r="BV709" s="61"/>
      <c r="BW709" s="61"/>
      <c r="BX709" s="65"/>
      <c r="BY709" s="63"/>
      <c r="BZ709" s="58"/>
      <c r="CA709" s="57"/>
      <c r="CC709" s="62"/>
      <c r="CM709" s="57"/>
    </row>
    <row r="710" ht="14.25" customHeight="1">
      <c r="A710" s="57"/>
      <c r="B710" s="57"/>
      <c r="C710" s="57"/>
      <c r="D710" s="58"/>
      <c r="E710" s="57"/>
      <c r="F710" s="59"/>
      <c r="G710" s="57"/>
      <c r="H710" s="57"/>
      <c r="I710" s="60"/>
      <c r="J710" s="60"/>
      <c r="K710" s="57"/>
      <c r="L710" s="48"/>
      <c r="M710" s="48"/>
      <c r="N710" s="57"/>
      <c r="V710" s="57"/>
      <c r="W710" s="61"/>
      <c r="Y710" s="61"/>
      <c r="Z710" s="62"/>
      <c r="AA710" s="61"/>
      <c r="AB710" s="63"/>
      <c r="AC710" s="57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57"/>
      <c r="AY710" s="64"/>
      <c r="AZ710" s="61"/>
      <c r="BA710" s="65"/>
      <c r="BE710" s="61"/>
      <c r="BF710" s="57"/>
      <c r="BG710" s="62"/>
      <c r="BH710" s="61"/>
      <c r="BI710" s="61"/>
      <c r="BJ710" s="61"/>
      <c r="BK710" s="48"/>
      <c r="BL710" s="57"/>
      <c r="BM710" s="57"/>
      <c r="BN710" s="66"/>
      <c r="BO710" s="57"/>
      <c r="BP710" s="57"/>
      <c r="BQ710" s="57"/>
      <c r="BR710" s="57"/>
      <c r="BS710" s="57"/>
      <c r="BT710" s="57"/>
      <c r="BU710" s="66"/>
      <c r="BV710" s="61"/>
      <c r="BW710" s="61"/>
      <c r="BX710" s="65"/>
      <c r="BY710" s="63"/>
      <c r="BZ710" s="58"/>
      <c r="CA710" s="57"/>
      <c r="CC710" s="62"/>
      <c r="CM710" s="57"/>
    </row>
    <row r="711" ht="14.25" customHeight="1">
      <c r="A711" s="57"/>
      <c r="B711" s="57"/>
      <c r="C711" s="57"/>
      <c r="D711" s="58"/>
      <c r="E711" s="57"/>
      <c r="F711" s="59"/>
      <c r="G711" s="57"/>
      <c r="H711" s="57"/>
      <c r="I711" s="60"/>
      <c r="J711" s="60"/>
      <c r="K711" s="57"/>
      <c r="L711" s="48"/>
      <c r="M711" s="48"/>
      <c r="N711" s="57"/>
      <c r="V711" s="57"/>
      <c r="W711" s="61"/>
      <c r="Y711" s="61"/>
      <c r="Z711" s="62"/>
      <c r="AA711" s="61"/>
      <c r="AB711" s="63"/>
      <c r="AC711" s="57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57"/>
      <c r="AY711" s="64"/>
      <c r="AZ711" s="61"/>
      <c r="BA711" s="65"/>
      <c r="BE711" s="61"/>
      <c r="BF711" s="57"/>
      <c r="BG711" s="62"/>
      <c r="BH711" s="61"/>
      <c r="BI711" s="61"/>
      <c r="BJ711" s="61"/>
      <c r="BK711" s="48"/>
      <c r="BL711" s="57"/>
      <c r="BM711" s="57"/>
      <c r="BN711" s="66"/>
      <c r="BO711" s="57"/>
      <c r="BP711" s="57"/>
      <c r="BQ711" s="57"/>
      <c r="BR711" s="57"/>
      <c r="BS711" s="57"/>
      <c r="BT711" s="57"/>
      <c r="BU711" s="66"/>
      <c r="BV711" s="61"/>
      <c r="BW711" s="61"/>
      <c r="BX711" s="65"/>
      <c r="BY711" s="63"/>
      <c r="BZ711" s="58"/>
      <c r="CA711" s="57"/>
      <c r="CC711" s="62"/>
      <c r="CM711" s="57"/>
    </row>
    <row r="712" ht="14.25" customHeight="1">
      <c r="A712" s="57"/>
      <c r="B712" s="57"/>
      <c r="C712" s="57"/>
      <c r="D712" s="58"/>
      <c r="E712" s="57"/>
      <c r="F712" s="59"/>
      <c r="G712" s="57"/>
      <c r="H712" s="57"/>
      <c r="I712" s="60"/>
      <c r="J712" s="60"/>
      <c r="K712" s="57"/>
      <c r="L712" s="48"/>
      <c r="M712" s="48"/>
      <c r="N712" s="57"/>
      <c r="V712" s="57"/>
      <c r="W712" s="61"/>
      <c r="Y712" s="61"/>
      <c r="Z712" s="62"/>
      <c r="AA712" s="61"/>
      <c r="AB712" s="63"/>
      <c r="AC712" s="57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57"/>
      <c r="AY712" s="64"/>
      <c r="AZ712" s="61"/>
      <c r="BA712" s="65"/>
      <c r="BE712" s="61"/>
      <c r="BF712" s="57"/>
      <c r="BG712" s="62"/>
      <c r="BH712" s="61"/>
      <c r="BI712" s="61"/>
      <c r="BJ712" s="61"/>
      <c r="BK712" s="48"/>
      <c r="BL712" s="57"/>
      <c r="BM712" s="57"/>
      <c r="BN712" s="66"/>
      <c r="BO712" s="57"/>
      <c r="BP712" s="57"/>
      <c r="BQ712" s="57"/>
      <c r="BR712" s="57"/>
      <c r="BS712" s="57"/>
      <c r="BT712" s="57"/>
      <c r="BU712" s="66"/>
      <c r="BV712" s="61"/>
      <c r="BW712" s="61"/>
      <c r="BX712" s="65"/>
      <c r="BY712" s="63"/>
      <c r="BZ712" s="58"/>
      <c r="CA712" s="57"/>
      <c r="CC712" s="62"/>
      <c r="CM712" s="57"/>
    </row>
    <row r="713" ht="14.25" customHeight="1">
      <c r="A713" s="57"/>
      <c r="B713" s="57"/>
      <c r="C713" s="57"/>
      <c r="D713" s="58"/>
      <c r="E713" s="57"/>
      <c r="F713" s="59"/>
      <c r="G713" s="57"/>
      <c r="H713" s="57"/>
      <c r="I713" s="60"/>
      <c r="J713" s="60"/>
      <c r="K713" s="57"/>
      <c r="L713" s="48"/>
      <c r="M713" s="48"/>
      <c r="N713" s="57"/>
      <c r="V713" s="57"/>
      <c r="W713" s="61"/>
      <c r="Y713" s="61"/>
      <c r="Z713" s="62"/>
      <c r="AA713" s="61"/>
      <c r="AB713" s="63"/>
      <c r="AC713" s="57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57"/>
      <c r="AY713" s="64"/>
      <c r="AZ713" s="61"/>
      <c r="BA713" s="65"/>
      <c r="BE713" s="61"/>
      <c r="BF713" s="57"/>
      <c r="BG713" s="62"/>
      <c r="BH713" s="61"/>
      <c r="BI713" s="61"/>
      <c r="BJ713" s="61"/>
      <c r="BK713" s="48"/>
      <c r="BL713" s="57"/>
      <c r="BM713" s="57"/>
      <c r="BN713" s="66"/>
      <c r="BO713" s="57"/>
      <c r="BP713" s="57"/>
      <c r="BQ713" s="57"/>
      <c r="BR713" s="57"/>
      <c r="BS713" s="57"/>
      <c r="BT713" s="57"/>
      <c r="BU713" s="66"/>
      <c r="BV713" s="61"/>
      <c r="BW713" s="61"/>
      <c r="BX713" s="65"/>
      <c r="BY713" s="63"/>
      <c r="BZ713" s="58"/>
      <c r="CA713" s="57"/>
      <c r="CC713" s="62"/>
      <c r="CM713" s="57"/>
    </row>
    <row r="714" ht="14.25" customHeight="1">
      <c r="A714" s="57"/>
      <c r="B714" s="57"/>
      <c r="C714" s="57"/>
      <c r="D714" s="58"/>
      <c r="E714" s="57"/>
      <c r="F714" s="59"/>
      <c r="G714" s="57"/>
      <c r="H714" s="57"/>
      <c r="I714" s="60"/>
      <c r="J714" s="60"/>
      <c r="K714" s="57"/>
      <c r="L714" s="48"/>
      <c r="M714" s="48"/>
      <c r="N714" s="57"/>
      <c r="V714" s="57"/>
      <c r="W714" s="61"/>
      <c r="Y714" s="61"/>
      <c r="Z714" s="62"/>
      <c r="AA714" s="61"/>
      <c r="AB714" s="63"/>
      <c r="AC714" s="57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57"/>
      <c r="AY714" s="64"/>
      <c r="AZ714" s="61"/>
      <c r="BA714" s="65"/>
      <c r="BE714" s="61"/>
      <c r="BF714" s="57"/>
      <c r="BG714" s="62"/>
      <c r="BH714" s="61"/>
      <c r="BI714" s="61"/>
      <c r="BJ714" s="61"/>
      <c r="BK714" s="48"/>
      <c r="BL714" s="57"/>
      <c r="BM714" s="57"/>
      <c r="BN714" s="66"/>
      <c r="BO714" s="57"/>
      <c r="BP714" s="57"/>
      <c r="BQ714" s="57"/>
      <c r="BR714" s="57"/>
      <c r="BS714" s="57"/>
      <c r="BT714" s="57"/>
      <c r="BU714" s="66"/>
      <c r="BV714" s="61"/>
      <c r="BW714" s="61"/>
      <c r="BX714" s="65"/>
      <c r="BY714" s="63"/>
      <c r="BZ714" s="58"/>
      <c r="CA714" s="57"/>
      <c r="CC714" s="62"/>
      <c r="CM714" s="57"/>
    </row>
    <row r="715" ht="14.25" customHeight="1">
      <c r="A715" s="57"/>
      <c r="B715" s="57"/>
      <c r="C715" s="57"/>
      <c r="D715" s="58"/>
      <c r="E715" s="57"/>
      <c r="F715" s="59"/>
      <c r="G715" s="57"/>
      <c r="H715" s="57"/>
      <c r="I715" s="60"/>
      <c r="J715" s="60"/>
      <c r="K715" s="57"/>
      <c r="L715" s="48"/>
      <c r="M715" s="48"/>
      <c r="N715" s="57"/>
      <c r="V715" s="57"/>
      <c r="W715" s="61"/>
      <c r="Y715" s="61"/>
      <c r="Z715" s="62"/>
      <c r="AA715" s="61"/>
      <c r="AB715" s="63"/>
      <c r="AC715" s="57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57"/>
      <c r="AY715" s="64"/>
      <c r="AZ715" s="61"/>
      <c r="BA715" s="65"/>
      <c r="BE715" s="61"/>
      <c r="BF715" s="57"/>
      <c r="BG715" s="62"/>
      <c r="BH715" s="61"/>
      <c r="BI715" s="61"/>
      <c r="BJ715" s="61"/>
      <c r="BK715" s="48"/>
      <c r="BL715" s="57"/>
      <c r="BM715" s="57"/>
      <c r="BN715" s="66"/>
      <c r="BO715" s="57"/>
      <c r="BP715" s="57"/>
      <c r="BQ715" s="57"/>
      <c r="BR715" s="57"/>
      <c r="BS715" s="57"/>
      <c r="BT715" s="57"/>
      <c r="BU715" s="66"/>
      <c r="BV715" s="61"/>
      <c r="BW715" s="61"/>
      <c r="BX715" s="65"/>
      <c r="BY715" s="63"/>
      <c r="BZ715" s="58"/>
      <c r="CA715" s="57"/>
      <c r="CC715" s="62"/>
      <c r="CM715" s="57"/>
    </row>
    <row r="716" ht="14.25" customHeight="1">
      <c r="A716" s="57"/>
      <c r="B716" s="57"/>
      <c r="C716" s="57"/>
      <c r="D716" s="58"/>
      <c r="E716" s="57"/>
      <c r="F716" s="59"/>
      <c r="G716" s="57"/>
      <c r="H716" s="57"/>
      <c r="I716" s="60"/>
      <c r="J716" s="60"/>
      <c r="K716" s="57"/>
      <c r="L716" s="48"/>
      <c r="M716" s="48"/>
      <c r="N716" s="57"/>
      <c r="V716" s="57"/>
      <c r="W716" s="61"/>
      <c r="Y716" s="61"/>
      <c r="Z716" s="62"/>
      <c r="AA716" s="61"/>
      <c r="AB716" s="63"/>
      <c r="AC716" s="57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57"/>
      <c r="AY716" s="64"/>
      <c r="AZ716" s="61"/>
      <c r="BA716" s="65"/>
      <c r="BE716" s="61"/>
      <c r="BF716" s="57"/>
      <c r="BG716" s="62"/>
      <c r="BH716" s="61"/>
      <c r="BI716" s="61"/>
      <c r="BJ716" s="61"/>
      <c r="BK716" s="48"/>
      <c r="BL716" s="57"/>
      <c r="BM716" s="57"/>
      <c r="BN716" s="66"/>
      <c r="BO716" s="57"/>
      <c r="BP716" s="57"/>
      <c r="BQ716" s="57"/>
      <c r="BR716" s="57"/>
      <c r="BS716" s="57"/>
      <c r="BT716" s="57"/>
      <c r="BU716" s="66"/>
      <c r="BV716" s="61"/>
      <c r="BW716" s="61"/>
      <c r="BX716" s="65"/>
      <c r="BY716" s="63"/>
      <c r="BZ716" s="58"/>
      <c r="CA716" s="57"/>
      <c r="CC716" s="62"/>
      <c r="CM716" s="57"/>
    </row>
    <row r="717" ht="14.25" customHeight="1">
      <c r="A717" s="57"/>
      <c r="B717" s="57"/>
      <c r="C717" s="57"/>
      <c r="D717" s="58"/>
      <c r="E717" s="57"/>
      <c r="F717" s="59"/>
      <c r="G717" s="57"/>
      <c r="H717" s="57"/>
      <c r="I717" s="60"/>
      <c r="J717" s="60"/>
      <c r="K717" s="57"/>
      <c r="L717" s="48"/>
      <c r="M717" s="48"/>
      <c r="N717" s="57"/>
      <c r="V717" s="57"/>
      <c r="W717" s="61"/>
      <c r="Y717" s="61"/>
      <c r="Z717" s="62"/>
      <c r="AA717" s="61"/>
      <c r="AB717" s="63"/>
      <c r="AC717" s="57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57"/>
      <c r="AY717" s="64"/>
      <c r="AZ717" s="61"/>
      <c r="BA717" s="65"/>
      <c r="BE717" s="61"/>
      <c r="BF717" s="57"/>
      <c r="BG717" s="62"/>
      <c r="BH717" s="61"/>
      <c r="BI717" s="61"/>
      <c r="BJ717" s="61"/>
      <c r="BK717" s="48"/>
      <c r="BL717" s="57"/>
      <c r="BM717" s="57"/>
      <c r="BN717" s="66"/>
      <c r="BO717" s="57"/>
      <c r="BP717" s="57"/>
      <c r="BQ717" s="57"/>
      <c r="BR717" s="57"/>
      <c r="BS717" s="57"/>
      <c r="BT717" s="57"/>
      <c r="BU717" s="66"/>
      <c r="BV717" s="61"/>
      <c r="BW717" s="61"/>
      <c r="BX717" s="65"/>
      <c r="BY717" s="63"/>
      <c r="BZ717" s="58"/>
      <c r="CA717" s="57"/>
      <c r="CC717" s="62"/>
      <c r="CM717" s="57"/>
    </row>
    <row r="718" ht="14.25" customHeight="1">
      <c r="A718" s="57"/>
      <c r="B718" s="57"/>
      <c r="C718" s="57"/>
      <c r="D718" s="58"/>
      <c r="E718" s="57"/>
      <c r="F718" s="59"/>
      <c r="G718" s="57"/>
      <c r="H718" s="57"/>
      <c r="I718" s="60"/>
      <c r="J718" s="60"/>
      <c r="K718" s="57"/>
      <c r="L718" s="48"/>
      <c r="M718" s="48"/>
      <c r="N718" s="57"/>
      <c r="V718" s="57"/>
      <c r="W718" s="61"/>
      <c r="Y718" s="61"/>
      <c r="Z718" s="62"/>
      <c r="AA718" s="61"/>
      <c r="AB718" s="63"/>
      <c r="AC718" s="57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57"/>
      <c r="AY718" s="64"/>
      <c r="AZ718" s="61"/>
      <c r="BA718" s="65"/>
      <c r="BE718" s="61"/>
      <c r="BF718" s="57"/>
      <c r="BG718" s="62"/>
      <c r="BH718" s="61"/>
      <c r="BI718" s="61"/>
      <c r="BJ718" s="61"/>
      <c r="BK718" s="48"/>
      <c r="BL718" s="57"/>
      <c r="BM718" s="57"/>
      <c r="BN718" s="66"/>
      <c r="BO718" s="57"/>
      <c r="BP718" s="57"/>
      <c r="BQ718" s="57"/>
      <c r="BR718" s="57"/>
      <c r="BS718" s="57"/>
      <c r="BT718" s="57"/>
      <c r="BU718" s="66"/>
      <c r="BV718" s="61"/>
      <c r="BW718" s="61"/>
      <c r="BX718" s="65"/>
      <c r="BY718" s="63"/>
      <c r="BZ718" s="58"/>
      <c r="CA718" s="57"/>
      <c r="CC718" s="62"/>
      <c r="CM718" s="57"/>
    </row>
    <row r="719" ht="14.25" customHeight="1">
      <c r="A719" s="57"/>
      <c r="B719" s="57"/>
      <c r="C719" s="57"/>
      <c r="D719" s="58"/>
      <c r="E719" s="57"/>
      <c r="F719" s="59"/>
      <c r="G719" s="57"/>
      <c r="H719" s="57"/>
      <c r="I719" s="60"/>
      <c r="J719" s="60"/>
      <c r="K719" s="57"/>
      <c r="L719" s="48"/>
      <c r="M719" s="48"/>
      <c r="N719" s="57"/>
      <c r="V719" s="57"/>
      <c r="W719" s="61"/>
      <c r="Y719" s="61"/>
      <c r="Z719" s="62"/>
      <c r="AA719" s="61"/>
      <c r="AB719" s="63"/>
      <c r="AC719" s="57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57"/>
      <c r="AY719" s="64"/>
      <c r="AZ719" s="61"/>
      <c r="BA719" s="65"/>
      <c r="BE719" s="61"/>
      <c r="BF719" s="57"/>
      <c r="BG719" s="62"/>
      <c r="BH719" s="61"/>
      <c r="BI719" s="61"/>
      <c r="BJ719" s="61"/>
      <c r="BK719" s="48"/>
      <c r="BL719" s="57"/>
      <c r="BM719" s="57"/>
      <c r="BN719" s="66"/>
      <c r="BO719" s="57"/>
      <c r="BP719" s="57"/>
      <c r="BQ719" s="57"/>
      <c r="BR719" s="57"/>
      <c r="BS719" s="57"/>
      <c r="BT719" s="57"/>
      <c r="BU719" s="66"/>
      <c r="BV719" s="61"/>
      <c r="BW719" s="61"/>
      <c r="BX719" s="65"/>
      <c r="BY719" s="63"/>
      <c r="BZ719" s="58"/>
      <c r="CA719" s="57"/>
      <c r="CC719" s="62"/>
      <c r="CM719" s="57"/>
    </row>
    <row r="720" ht="14.25" customHeight="1">
      <c r="A720" s="57"/>
      <c r="B720" s="57"/>
      <c r="C720" s="57"/>
      <c r="D720" s="58"/>
      <c r="E720" s="57"/>
      <c r="F720" s="59"/>
      <c r="G720" s="57"/>
      <c r="H720" s="57"/>
      <c r="I720" s="60"/>
      <c r="J720" s="60"/>
      <c r="K720" s="57"/>
      <c r="L720" s="48"/>
      <c r="M720" s="48"/>
      <c r="N720" s="57"/>
      <c r="V720" s="57"/>
      <c r="W720" s="61"/>
      <c r="Y720" s="61"/>
      <c r="Z720" s="62"/>
      <c r="AA720" s="61"/>
      <c r="AB720" s="63"/>
      <c r="AC720" s="57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57"/>
      <c r="AY720" s="64"/>
      <c r="AZ720" s="61"/>
      <c r="BA720" s="65"/>
      <c r="BE720" s="61"/>
      <c r="BF720" s="57"/>
      <c r="BG720" s="62"/>
      <c r="BH720" s="61"/>
      <c r="BI720" s="61"/>
      <c r="BJ720" s="61"/>
      <c r="BK720" s="48"/>
      <c r="BL720" s="57"/>
      <c r="BM720" s="57"/>
      <c r="BN720" s="66"/>
      <c r="BO720" s="57"/>
      <c r="BP720" s="57"/>
      <c r="BQ720" s="57"/>
      <c r="BR720" s="57"/>
      <c r="BS720" s="57"/>
      <c r="BT720" s="57"/>
      <c r="BU720" s="66"/>
      <c r="BV720" s="61"/>
      <c r="BW720" s="61"/>
      <c r="BX720" s="65"/>
      <c r="BY720" s="63"/>
      <c r="BZ720" s="58"/>
      <c r="CA720" s="57"/>
      <c r="CC720" s="62"/>
      <c r="CM720" s="57"/>
    </row>
    <row r="721" ht="14.25" customHeight="1">
      <c r="A721" s="57"/>
      <c r="B721" s="57"/>
      <c r="C721" s="57"/>
      <c r="D721" s="58"/>
      <c r="E721" s="57"/>
      <c r="F721" s="59"/>
      <c r="G721" s="57"/>
      <c r="H721" s="57"/>
      <c r="I721" s="60"/>
      <c r="J721" s="60"/>
      <c r="K721" s="57"/>
      <c r="L721" s="48"/>
      <c r="M721" s="48"/>
      <c r="N721" s="57"/>
      <c r="V721" s="57"/>
      <c r="W721" s="61"/>
      <c r="Y721" s="61"/>
      <c r="Z721" s="62"/>
      <c r="AA721" s="61"/>
      <c r="AB721" s="63"/>
      <c r="AC721" s="57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57"/>
      <c r="AY721" s="64"/>
      <c r="AZ721" s="61"/>
      <c r="BA721" s="65"/>
      <c r="BE721" s="61"/>
      <c r="BF721" s="57"/>
      <c r="BG721" s="62"/>
      <c r="BH721" s="61"/>
      <c r="BI721" s="61"/>
      <c r="BJ721" s="61"/>
      <c r="BK721" s="48"/>
      <c r="BL721" s="57"/>
      <c r="BM721" s="57"/>
      <c r="BN721" s="66"/>
      <c r="BO721" s="57"/>
      <c r="BP721" s="57"/>
      <c r="BQ721" s="57"/>
      <c r="BR721" s="57"/>
      <c r="BS721" s="57"/>
      <c r="BT721" s="57"/>
      <c r="BU721" s="66"/>
      <c r="BV721" s="61"/>
      <c r="BW721" s="61"/>
      <c r="BX721" s="65"/>
      <c r="BY721" s="63"/>
      <c r="BZ721" s="58"/>
      <c r="CA721" s="57"/>
      <c r="CC721" s="62"/>
      <c r="CM721" s="57"/>
    </row>
    <row r="722" ht="14.25" customHeight="1">
      <c r="A722" s="57"/>
      <c r="B722" s="57"/>
      <c r="C722" s="57"/>
      <c r="D722" s="58"/>
      <c r="E722" s="57"/>
      <c r="F722" s="59"/>
      <c r="G722" s="57"/>
      <c r="H722" s="57"/>
      <c r="I722" s="60"/>
      <c r="J722" s="60"/>
      <c r="K722" s="57"/>
      <c r="L722" s="48"/>
      <c r="M722" s="48"/>
      <c r="N722" s="57"/>
      <c r="V722" s="57"/>
      <c r="W722" s="61"/>
      <c r="Y722" s="61"/>
      <c r="Z722" s="62"/>
      <c r="AA722" s="61"/>
      <c r="AB722" s="63"/>
      <c r="AC722" s="57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57"/>
      <c r="AY722" s="64"/>
      <c r="AZ722" s="61"/>
      <c r="BA722" s="65"/>
      <c r="BE722" s="61"/>
      <c r="BF722" s="57"/>
      <c r="BG722" s="62"/>
      <c r="BH722" s="61"/>
      <c r="BI722" s="61"/>
      <c r="BJ722" s="61"/>
      <c r="BK722" s="48"/>
      <c r="BL722" s="57"/>
      <c r="BM722" s="57"/>
      <c r="BN722" s="66"/>
      <c r="BO722" s="57"/>
      <c r="BP722" s="57"/>
      <c r="BQ722" s="57"/>
      <c r="BR722" s="57"/>
      <c r="BS722" s="57"/>
      <c r="BT722" s="57"/>
      <c r="BU722" s="66"/>
      <c r="BV722" s="61"/>
      <c r="BW722" s="61"/>
      <c r="BX722" s="65"/>
      <c r="BY722" s="63"/>
      <c r="BZ722" s="58"/>
      <c r="CA722" s="57"/>
      <c r="CC722" s="62"/>
      <c r="CM722" s="57"/>
    </row>
    <row r="723" ht="14.25" customHeight="1">
      <c r="A723" s="57"/>
      <c r="B723" s="57"/>
      <c r="C723" s="57"/>
      <c r="D723" s="58"/>
      <c r="E723" s="57"/>
      <c r="F723" s="59"/>
      <c r="G723" s="57"/>
      <c r="H723" s="57"/>
      <c r="I723" s="60"/>
      <c r="J723" s="60"/>
      <c r="K723" s="57"/>
      <c r="L723" s="48"/>
      <c r="M723" s="48"/>
      <c r="N723" s="57"/>
      <c r="V723" s="57"/>
      <c r="W723" s="61"/>
      <c r="Y723" s="61"/>
      <c r="Z723" s="62"/>
      <c r="AA723" s="61"/>
      <c r="AB723" s="63"/>
      <c r="AC723" s="57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57"/>
      <c r="AY723" s="64"/>
      <c r="AZ723" s="61"/>
      <c r="BA723" s="65"/>
      <c r="BE723" s="61"/>
      <c r="BF723" s="57"/>
      <c r="BG723" s="62"/>
      <c r="BH723" s="61"/>
      <c r="BI723" s="61"/>
      <c r="BJ723" s="61"/>
      <c r="BK723" s="48"/>
      <c r="BL723" s="57"/>
      <c r="BM723" s="57"/>
      <c r="BN723" s="66"/>
      <c r="BO723" s="57"/>
      <c r="BP723" s="57"/>
      <c r="BQ723" s="57"/>
      <c r="BR723" s="57"/>
      <c r="BS723" s="57"/>
      <c r="BT723" s="57"/>
      <c r="BU723" s="66"/>
      <c r="BV723" s="61"/>
      <c r="BW723" s="61"/>
      <c r="BX723" s="65"/>
      <c r="BY723" s="63"/>
      <c r="BZ723" s="58"/>
      <c r="CA723" s="57"/>
      <c r="CC723" s="62"/>
      <c r="CM723" s="57"/>
    </row>
    <row r="724" ht="14.25" customHeight="1">
      <c r="A724" s="57"/>
      <c r="B724" s="57"/>
      <c r="C724" s="57"/>
      <c r="D724" s="58"/>
      <c r="E724" s="57"/>
      <c r="F724" s="59"/>
      <c r="G724" s="57"/>
      <c r="H724" s="57"/>
      <c r="I724" s="60"/>
      <c r="J724" s="60"/>
      <c r="K724" s="57"/>
      <c r="L724" s="48"/>
      <c r="M724" s="48"/>
      <c r="N724" s="57"/>
      <c r="V724" s="57"/>
      <c r="W724" s="61"/>
      <c r="Y724" s="61"/>
      <c r="Z724" s="62"/>
      <c r="AA724" s="61"/>
      <c r="AB724" s="63"/>
      <c r="AC724" s="57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57"/>
      <c r="AY724" s="64"/>
      <c r="AZ724" s="61"/>
      <c r="BA724" s="65"/>
      <c r="BE724" s="61"/>
      <c r="BF724" s="57"/>
      <c r="BG724" s="62"/>
      <c r="BH724" s="61"/>
      <c r="BI724" s="61"/>
      <c r="BJ724" s="61"/>
      <c r="BK724" s="48"/>
      <c r="BL724" s="57"/>
      <c r="BM724" s="57"/>
      <c r="BN724" s="66"/>
      <c r="BO724" s="57"/>
      <c r="BP724" s="57"/>
      <c r="BQ724" s="57"/>
      <c r="BR724" s="57"/>
      <c r="BS724" s="57"/>
      <c r="BT724" s="57"/>
      <c r="BU724" s="66"/>
      <c r="BV724" s="61"/>
      <c r="BW724" s="61"/>
      <c r="BX724" s="65"/>
      <c r="BY724" s="63"/>
      <c r="BZ724" s="58"/>
      <c r="CA724" s="57"/>
      <c r="CC724" s="62"/>
      <c r="CM724" s="57"/>
    </row>
    <row r="725" ht="14.25" customHeight="1">
      <c r="A725" s="57"/>
      <c r="B725" s="57"/>
      <c r="C725" s="57"/>
      <c r="D725" s="58"/>
      <c r="E725" s="57"/>
      <c r="F725" s="59"/>
      <c r="G725" s="57"/>
      <c r="H725" s="57"/>
      <c r="I725" s="60"/>
      <c r="J725" s="60"/>
      <c r="K725" s="57"/>
      <c r="L725" s="48"/>
      <c r="M725" s="48"/>
      <c r="N725" s="57"/>
      <c r="V725" s="57"/>
      <c r="W725" s="61"/>
      <c r="Y725" s="61"/>
      <c r="Z725" s="62"/>
      <c r="AA725" s="61"/>
      <c r="AB725" s="63"/>
      <c r="AC725" s="57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57"/>
      <c r="AY725" s="64"/>
      <c r="AZ725" s="61"/>
      <c r="BA725" s="65"/>
      <c r="BE725" s="61"/>
      <c r="BF725" s="57"/>
      <c r="BG725" s="62"/>
      <c r="BH725" s="61"/>
      <c r="BI725" s="61"/>
      <c r="BJ725" s="61"/>
      <c r="BK725" s="48"/>
      <c r="BL725" s="57"/>
      <c r="BM725" s="57"/>
      <c r="BN725" s="66"/>
      <c r="BO725" s="57"/>
      <c r="BP725" s="57"/>
      <c r="BQ725" s="57"/>
      <c r="BR725" s="57"/>
      <c r="BS725" s="57"/>
      <c r="BT725" s="57"/>
      <c r="BU725" s="66"/>
      <c r="BV725" s="61"/>
      <c r="BW725" s="61"/>
      <c r="BX725" s="65"/>
      <c r="BY725" s="63"/>
      <c r="BZ725" s="58"/>
      <c r="CA725" s="57"/>
      <c r="CC725" s="62"/>
      <c r="CM725" s="57"/>
    </row>
    <row r="726" ht="14.25" customHeight="1">
      <c r="A726" s="57"/>
      <c r="B726" s="57"/>
      <c r="C726" s="57"/>
      <c r="D726" s="58"/>
      <c r="E726" s="57"/>
      <c r="F726" s="59"/>
      <c r="G726" s="57"/>
      <c r="H726" s="57"/>
      <c r="I726" s="60"/>
      <c r="J726" s="60"/>
      <c r="K726" s="57"/>
      <c r="L726" s="48"/>
      <c r="M726" s="48"/>
      <c r="N726" s="57"/>
      <c r="V726" s="57"/>
      <c r="W726" s="61"/>
      <c r="Y726" s="61"/>
      <c r="Z726" s="62"/>
      <c r="AA726" s="61"/>
      <c r="AB726" s="63"/>
      <c r="AC726" s="57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57"/>
      <c r="AY726" s="64"/>
      <c r="AZ726" s="61"/>
      <c r="BA726" s="65"/>
      <c r="BE726" s="61"/>
      <c r="BF726" s="57"/>
      <c r="BG726" s="62"/>
      <c r="BH726" s="61"/>
      <c r="BI726" s="61"/>
      <c r="BJ726" s="61"/>
      <c r="BK726" s="48"/>
      <c r="BL726" s="57"/>
      <c r="BM726" s="57"/>
      <c r="BN726" s="66"/>
      <c r="BO726" s="57"/>
      <c r="BP726" s="57"/>
      <c r="BQ726" s="57"/>
      <c r="BR726" s="57"/>
      <c r="BS726" s="57"/>
      <c r="BT726" s="57"/>
      <c r="BU726" s="66"/>
      <c r="BV726" s="61"/>
      <c r="BW726" s="61"/>
      <c r="BX726" s="65"/>
      <c r="BY726" s="63"/>
      <c r="BZ726" s="58"/>
      <c r="CA726" s="57"/>
      <c r="CC726" s="62"/>
      <c r="CM726" s="57"/>
    </row>
    <row r="727" ht="14.25" customHeight="1">
      <c r="A727" s="57"/>
      <c r="B727" s="57"/>
      <c r="C727" s="57"/>
      <c r="D727" s="58"/>
      <c r="E727" s="57"/>
      <c r="F727" s="59"/>
      <c r="G727" s="57"/>
      <c r="H727" s="57"/>
      <c r="I727" s="60"/>
      <c r="J727" s="60"/>
      <c r="K727" s="57"/>
      <c r="L727" s="48"/>
      <c r="M727" s="48"/>
      <c r="N727" s="57"/>
      <c r="V727" s="57"/>
      <c r="W727" s="61"/>
      <c r="Y727" s="61"/>
      <c r="Z727" s="62"/>
      <c r="AA727" s="61"/>
      <c r="AB727" s="63"/>
      <c r="AC727" s="57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57"/>
      <c r="AY727" s="64"/>
      <c r="AZ727" s="61"/>
      <c r="BA727" s="65"/>
      <c r="BE727" s="61"/>
      <c r="BF727" s="57"/>
      <c r="BG727" s="62"/>
      <c r="BH727" s="61"/>
      <c r="BI727" s="61"/>
      <c r="BJ727" s="61"/>
      <c r="BK727" s="48"/>
      <c r="BL727" s="57"/>
      <c r="BM727" s="57"/>
      <c r="BN727" s="66"/>
      <c r="BO727" s="57"/>
      <c r="BP727" s="57"/>
      <c r="BQ727" s="57"/>
      <c r="BR727" s="57"/>
      <c r="BS727" s="57"/>
      <c r="BT727" s="57"/>
      <c r="BU727" s="66"/>
      <c r="BV727" s="61"/>
      <c r="BW727" s="61"/>
      <c r="BX727" s="65"/>
      <c r="BY727" s="63"/>
      <c r="BZ727" s="58"/>
      <c r="CA727" s="57"/>
      <c r="CC727" s="62"/>
      <c r="CM727" s="57"/>
    </row>
    <row r="728" ht="14.25" customHeight="1">
      <c r="A728" s="57"/>
      <c r="B728" s="57"/>
      <c r="C728" s="57"/>
      <c r="D728" s="58"/>
      <c r="E728" s="57"/>
      <c r="F728" s="59"/>
      <c r="G728" s="57"/>
      <c r="H728" s="57"/>
      <c r="I728" s="60"/>
      <c r="J728" s="60"/>
      <c r="K728" s="57"/>
      <c r="L728" s="48"/>
      <c r="M728" s="48"/>
      <c r="N728" s="57"/>
      <c r="V728" s="57"/>
      <c r="W728" s="61"/>
      <c r="Y728" s="61"/>
      <c r="Z728" s="62"/>
      <c r="AA728" s="61"/>
      <c r="AB728" s="63"/>
      <c r="AC728" s="57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57"/>
      <c r="AY728" s="64"/>
      <c r="AZ728" s="61"/>
      <c r="BA728" s="65"/>
      <c r="BE728" s="61"/>
      <c r="BF728" s="57"/>
      <c r="BG728" s="62"/>
      <c r="BH728" s="61"/>
      <c r="BI728" s="61"/>
      <c r="BJ728" s="61"/>
      <c r="BK728" s="48"/>
      <c r="BL728" s="57"/>
      <c r="BM728" s="57"/>
      <c r="BN728" s="66"/>
      <c r="BO728" s="57"/>
      <c r="BP728" s="57"/>
      <c r="BQ728" s="57"/>
      <c r="BR728" s="57"/>
      <c r="BS728" s="57"/>
      <c r="BT728" s="57"/>
      <c r="BU728" s="66"/>
      <c r="BV728" s="61"/>
      <c r="BW728" s="61"/>
      <c r="BX728" s="65"/>
      <c r="BY728" s="63"/>
      <c r="BZ728" s="58"/>
      <c r="CA728" s="57"/>
      <c r="CC728" s="62"/>
      <c r="CM728" s="57"/>
    </row>
    <row r="729" ht="14.25" customHeight="1">
      <c r="A729" s="57"/>
      <c r="B729" s="57"/>
      <c r="C729" s="57"/>
      <c r="D729" s="58"/>
      <c r="E729" s="57"/>
      <c r="F729" s="59"/>
      <c r="G729" s="57"/>
      <c r="H729" s="57"/>
      <c r="I729" s="60"/>
      <c r="J729" s="60"/>
      <c r="K729" s="57"/>
      <c r="L729" s="48"/>
      <c r="M729" s="48"/>
      <c r="N729" s="57"/>
      <c r="V729" s="57"/>
      <c r="W729" s="61"/>
      <c r="Y729" s="61"/>
      <c r="Z729" s="62"/>
      <c r="AA729" s="61"/>
      <c r="AB729" s="63"/>
      <c r="AC729" s="57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57"/>
      <c r="AY729" s="64"/>
      <c r="AZ729" s="61"/>
      <c r="BA729" s="65"/>
      <c r="BE729" s="61"/>
      <c r="BF729" s="57"/>
      <c r="BG729" s="62"/>
      <c r="BH729" s="61"/>
      <c r="BI729" s="61"/>
      <c r="BJ729" s="61"/>
      <c r="BK729" s="48"/>
      <c r="BL729" s="57"/>
      <c r="BM729" s="57"/>
      <c r="BN729" s="66"/>
      <c r="BO729" s="57"/>
      <c r="BP729" s="57"/>
      <c r="BQ729" s="57"/>
      <c r="BR729" s="57"/>
      <c r="BS729" s="57"/>
      <c r="BT729" s="57"/>
      <c r="BU729" s="66"/>
      <c r="BV729" s="61"/>
      <c r="BW729" s="61"/>
      <c r="BX729" s="65"/>
      <c r="BY729" s="63"/>
      <c r="BZ729" s="58"/>
      <c r="CA729" s="57"/>
      <c r="CC729" s="62"/>
      <c r="CM729" s="57"/>
    </row>
    <row r="730" ht="14.25" customHeight="1">
      <c r="A730" s="57"/>
      <c r="B730" s="57"/>
      <c r="C730" s="57"/>
      <c r="D730" s="58"/>
      <c r="E730" s="57"/>
      <c r="F730" s="59"/>
      <c r="G730" s="57"/>
      <c r="H730" s="57"/>
      <c r="I730" s="60"/>
      <c r="J730" s="60"/>
      <c r="K730" s="57"/>
      <c r="L730" s="48"/>
      <c r="M730" s="48"/>
      <c r="N730" s="57"/>
      <c r="V730" s="57"/>
      <c r="W730" s="61"/>
      <c r="Y730" s="61"/>
      <c r="Z730" s="62"/>
      <c r="AA730" s="61"/>
      <c r="AB730" s="63"/>
      <c r="AC730" s="57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57"/>
      <c r="AY730" s="64"/>
      <c r="AZ730" s="61"/>
      <c r="BA730" s="65"/>
      <c r="BE730" s="61"/>
      <c r="BF730" s="57"/>
      <c r="BG730" s="62"/>
      <c r="BH730" s="61"/>
      <c r="BI730" s="61"/>
      <c r="BJ730" s="61"/>
      <c r="BK730" s="48"/>
      <c r="BL730" s="57"/>
      <c r="BM730" s="57"/>
      <c r="BN730" s="66"/>
      <c r="BO730" s="57"/>
      <c r="BP730" s="57"/>
      <c r="BQ730" s="57"/>
      <c r="BR730" s="57"/>
      <c r="BS730" s="57"/>
      <c r="BT730" s="57"/>
      <c r="BU730" s="66"/>
      <c r="BV730" s="61"/>
      <c r="BW730" s="61"/>
      <c r="BX730" s="65"/>
      <c r="BY730" s="63"/>
      <c r="BZ730" s="58"/>
      <c r="CA730" s="57"/>
      <c r="CC730" s="62"/>
      <c r="CM730" s="57"/>
    </row>
    <row r="731" ht="14.25" customHeight="1">
      <c r="A731" s="57"/>
      <c r="B731" s="57"/>
      <c r="C731" s="57"/>
      <c r="D731" s="58"/>
      <c r="E731" s="57"/>
      <c r="F731" s="59"/>
      <c r="G731" s="57"/>
      <c r="H731" s="57"/>
      <c r="I731" s="60"/>
      <c r="J731" s="60"/>
      <c r="K731" s="57"/>
      <c r="L731" s="48"/>
      <c r="M731" s="48"/>
      <c r="N731" s="57"/>
      <c r="V731" s="57"/>
      <c r="W731" s="61"/>
      <c r="Y731" s="61"/>
      <c r="Z731" s="62"/>
      <c r="AA731" s="61"/>
      <c r="AB731" s="63"/>
      <c r="AC731" s="57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57"/>
      <c r="AY731" s="64"/>
      <c r="AZ731" s="61"/>
      <c r="BA731" s="65"/>
      <c r="BE731" s="61"/>
      <c r="BF731" s="57"/>
      <c r="BG731" s="62"/>
      <c r="BH731" s="61"/>
      <c r="BI731" s="61"/>
      <c r="BJ731" s="61"/>
      <c r="BK731" s="48"/>
      <c r="BL731" s="57"/>
      <c r="BM731" s="57"/>
      <c r="BN731" s="66"/>
      <c r="BO731" s="57"/>
      <c r="BP731" s="57"/>
      <c r="BQ731" s="57"/>
      <c r="BR731" s="57"/>
      <c r="BS731" s="57"/>
      <c r="BT731" s="57"/>
      <c r="BU731" s="66"/>
      <c r="BV731" s="61"/>
      <c r="BW731" s="61"/>
      <c r="BX731" s="65"/>
      <c r="BY731" s="63"/>
      <c r="BZ731" s="58"/>
      <c r="CA731" s="57"/>
      <c r="CC731" s="62"/>
      <c r="CM731" s="57"/>
    </row>
    <row r="732" ht="14.25" customHeight="1">
      <c r="A732" s="57"/>
      <c r="B732" s="57"/>
      <c r="C732" s="57"/>
      <c r="D732" s="58"/>
      <c r="E732" s="57"/>
      <c r="F732" s="59"/>
      <c r="G732" s="57"/>
      <c r="H732" s="57"/>
      <c r="I732" s="60"/>
      <c r="J732" s="60"/>
      <c r="K732" s="57"/>
      <c r="L732" s="48"/>
      <c r="M732" s="48"/>
      <c r="N732" s="57"/>
      <c r="V732" s="57"/>
      <c r="W732" s="61"/>
      <c r="Y732" s="61"/>
      <c r="Z732" s="62"/>
      <c r="AA732" s="61"/>
      <c r="AB732" s="63"/>
      <c r="AC732" s="57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57"/>
      <c r="AY732" s="64"/>
      <c r="AZ732" s="61"/>
      <c r="BA732" s="65"/>
      <c r="BE732" s="61"/>
      <c r="BF732" s="57"/>
      <c r="BG732" s="62"/>
      <c r="BH732" s="61"/>
      <c r="BI732" s="61"/>
      <c r="BJ732" s="61"/>
      <c r="BK732" s="48"/>
      <c r="BL732" s="57"/>
      <c r="BM732" s="57"/>
      <c r="BN732" s="66"/>
      <c r="BO732" s="57"/>
      <c r="BP732" s="57"/>
      <c r="BQ732" s="57"/>
      <c r="BR732" s="57"/>
      <c r="BS732" s="57"/>
      <c r="BT732" s="57"/>
      <c r="BU732" s="66"/>
      <c r="BV732" s="61"/>
      <c r="BW732" s="61"/>
      <c r="BX732" s="65"/>
      <c r="BY732" s="63"/>
      <c r="BZ732" s="58"/>
      <c r="CA732" s="57"/>
      <c r="CC732" s="62"/>
      <c r="CM732" s="57"/>
    </row>
    <row r="733" ht="14.25" customHeight="1">
      <c r="A733" s="57"/>
      <c r="B733" s="57"/>
      <c r="C733" s="57"/>
      <c r="D733" s="58"/>
      <c r="E733" s="57"/>
      <c r="F733" s="59"/>
      <c r="G733" s="57"/>
      <c r="H733" s="57"/>
      <c r="I733" s="60"/>
      <c r="J733" s="60"/>
      <c r="K733" s="57"/>
      <c r="L733" s="48"/>
      <c r="M733" s="48"/>
      <c r="N733" s="57"/>
      <c r="V733" s="57"/>
      <c r="W733" s="61"/>
      <c r="Y733" s="61"/>
      <c r="Z733" s="62"/>
      <c r="AA733" s="61"/>
      <c r="AB733" s="63"/>
      <c r="AC733" s="57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57"/>
      <c r="AY733" s="64"/>
      <c r="AZ733" s="61"/>
      <c r="BA733" s="65"/>
      <c r="BE733" s="61"/>
      <c r="BF733" s="57"/>
      <c r="BG733" s="62"/>
      <c r="BH733" s="61"/>
      <c r="BI733" s="61"/>
      <c r="BJ733" s="61"/>
      <c r="BK733" s="48"/>
      <c r="BL733" s="57"/>
      <c r="BM733" s="57"/>
      <c r="BN733" s="66"/>
      <c r="BO733" s="57"/>
      <c r="BP733" s="57"/>
      <c r="BQ733" s="57"/>
      <c r="BR733" s="57"/>
      <c r="BS733" s="57"/>
      <c r="BT733" s="57"/>
      <c r="BU733" s="66"/>
      <c r="BV733" s="61"/>
      <c r="BW733" s="61"/>
      <c r="BX733" s="65"/>
      <c r="BY733" s="63"/>
      <c r="BZ733" s="58"/>
      <c r="CA733" s="57"/>
      <c r="CC733" s="62"/>
      <c r="CM733" s="57"/>
    </row>
    <row r="734" ht="14.25" customHeight="1">
      <c r="A734" s="57"/>
      <c r="B734" s="57"/>
      <c r="C734" s="57"/>
      <c r="D734" s="58"/>
      <c r="E734" s="57"/>
      <c r="F734" s="59"/>
      <c r="G734" s="57"/>
      <c r="H734" s="57"/>
      <c r="I734" s="60"/>
      <c r="J734" s="60"/>
      <c r="K734" s="57"/>
      <c r="L734" s="48"/>
      <c r="M734" s="48"/>
      <c r="N734" s="57"/>
      <c r="V734" s="57"/>
      <c r="W734" s="61"/>
      <c r="Y734" s="61"/>
      <c r="Z734" s="62"/>
      <c r="AA734" s="61"/>
      <c r="AB734" s="63"/>
      <c r="AC734" s="57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57"/>
      <c r="AY734" s="64"/>
      <c r="AZ734" s="61"/>
      <c r="BA734" s="65"/>
      <c r="BE734" s="61"/>
      <c r="BF734" s="57"/>
      <c r="BG734" s="62"/>
      <c r="BH734" s="61"/>
      <c r="BI734" s="61"/>
      <c r="BJ734" s="61"/>
      <c r="BK734" s="48"/>
      <c r="BL734" s="57"/>
      <c r="BM734" s="57"/>
      <c r="BN734" s="66"/>
      <c r="BO734" s="57"/>
      <c r="BP734" s="57"/>
      <c r="BQ734" s="57"/>
      <c r="BR734" s="57"/>
      <c r="BS734" s="57"/>
      <c r="BT734" s="57"/>
      <c r="BU734" s="66"/>
      <c r="BV734" s="61"/>
      <c r="BW734" s="61"/>
      <c r="BX734" s="65"/>
      <c r="BY734" s="63"/>
      <c r="BZ734" s="58"/>
      <c r="CA734" s="57"/>
      <c r="CC734" s="62"/>
      <c r="CM734" s="57"/>
    </row>
    <row r="735" ht="14.25" customHeight="1">
      <c r="A735" s="57"/>
      <c r="B735" s="57"/>
      <c r="C735" s="57"/>
      <c r="D735" s="58"/>
      <c r="E735" s="57"/>
      <c r="F735" s="59"/>
      <c r="G735" s="57"/>
      <c r="H735" s="57"/>
      <c r="I735" s="60"/>
      <c r="J735" s="60"/>
      <c r="K735" s="57"/>
      <c r="L735" s="48"/>
      <c r="M735" s="48"/>
      <c r="N735" s="57"/>
      <c r="V735" s="57"/>
      <c r="W735" s="61"/>
      <c r="Y735" s="61"/>
      <c r="Z735" s="62"/>
      <c r="AA735" s="61"/>
      <c r="AB735" s="63"/>
      <c r="AC735" s="57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57"/>
      <c r="AY735" s="64"/>
      <c r="AZ735" s="61"/>
      <c r="BA735" s="65"/>
      <c r="BE735" s="61"/>
      <c r="BF735" s="57"/>
      <c r="BG735" s="62"/>
      <c r="BH735" s="61"/>
      <c r="BI735" s="61"/>
      <c r="BJ735" s="61"/>
      <c r="BK735" s="48"/>
      <c r="BL735" s="57"/>
      <c r="BM735" s="57"/>
      <c r="BN735" s="66"/>
      <c r="BO735" s="57"/>
      <c r="BP735" s="57"/>
      <c r="BQ735" s="57"/>
      <c r="BR735" s="57"/>
      <c r="BS735" s="57"/>
      <c r="BT735" s="57"/>
      <c r="BU735" s="66"/>
      <c r="BV735" s="61"/>
      <c r="BW735" s="61"/>
      <c r="BX735" s="65"/>
      <c r="BY735" s="63"/>
      <c r="BZ735" s="58"/>
      <c r="CA735" s="57"/>
      <c r="CC735" s="62"/>
      <c r="CM735" s="57"/>
    </row>
    <row r="736" ht="14.25" customHeight="1">
      <c r="A736" s="57"/>
      <c r="B736" s="57"/>
      <c r="C736" s="57"/>
      <c r="D736" s="58"/>
      <c r="E736" s="57"/>
      <c r="F736" s="59"/>
      <c r="G736" s="57"/>
      <c r="H736" s="57"/>
      <c r="I736" s="60"/>
      <c r="J736" s="60"/>
      <c r="K736" s="57"/>
      <c r="L736" s="48"/>
      <c r="M736" s="48"/>
      <c r="N736" s="57"/>
      <c r="V736" s="57"/>
      <c r="W736" s="61"/>
      <c r="Y736" s="61"/>
      <c r="Z736" s="62"/>
      <c r="AA736" s="61"/>
      <c r="AB736" s="63"/>
      <c r="AC736" s="57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57"/>
      <c r="AY736" s="64"/>
      <c r="AZ736" s="61"/>
      <c r="BA736" s="65"/>
      <c r="BE736" s="61"/>
      <c r="BF736" s="57"/>
      <c r="BG736" s="62"/>
      <c r="BH736" s="61"/>
      <c r="BI736" s="61"/>
      <c r="BJ736" s="61"/>
      <c r="BK736" s="48"/>
      <c r="BL736" s="57"/>
      <c r="BM736" s="57"/>
      <c r="BN736" s="66"/>
      <c r="BO736" s="57"/>
      <c r="BP736" s="57"/>
      <c r="BQ736" s="57"/>
      <c r="BR736" s="57"/>
      <c r="BS736" s="57"/>
      <c r="BT736" s="57"/>
      <c r="BU736" s="66"/>
      <c r="BV736" s="61"/>
      <c r="BW736" s="61"/>
      <c r="BX736" s="65"/>
      <c r="BY736" s="63"/>
      <c r="BZ736" s="58"/>
      <c r="CA736" s="57"/>
      <c r="CC736" s="62"/>
      <c r="CM736" s="57"/>
    </row>
    <row r="737" ht="14.25" customHeight="1">
      <c r="A737" s="57"/>
      <c r="B737" s="57"/>
      <c r="C737" s="57"/>
      <c r="D737" s="58"/>
      <c r="E737" s="57"/>
      <c r="F737" s="59"/>
      <c r="G737" s="57"/>
      <c r="H737" s="57"/>
      <c r="I737" s="60"/>
      <c r="J737" s="60"/>
      <c r="K737" s="57"/>
      <c r="L737" s="48"/>
      <c r="M737" s="48"/>
      <c r="N737" s="57"/>
      <c r="V737" s="57"/>
      <c r="W737" s="61"/>
      <c r="Y737" s="61"/>
      <c r="Z737" s="62"/>
      <c r="AA737" s="61"/>
      <c r="AB737" s="63"/>
      <c r="AC737" s="57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57"/>
      <c r="AY737" s="64"/>
      <c r="AZ737" s="61"/>
      <c r="BA737" s="65"/>
      <c r="BE737" s="61"/>
      <c r="BF737" s="57"/>
      <c r="BG737" s="62"/>
      <c r="BH737" s="61"/>
      <c r="BI737" s="61"/>
      <c r="BJ737" s="61"/>
      <c r="BK737" s="48"/>
      <c r="BL737" s="57"/>
      <c r="BM737" s="57"/>
      <c r="BN737" s="66"/>
      <c r="BO737" s="57"/>
      <c r="BP737" s="57"/>
      <c r="BQ737" s="57"/>
      <c r="BR737" s="57"/>
      <c r="BS737" s="57"/>
      <c r="BT737" s="57"/>
      <c r="BU737" s="66"/>
      <c r="BV737" s="61"/>
      <c r="BW737" s="61"/>
      <c r="BX737" s="65"/>
      <c r="BY737" s="63"/>
      <c r="BZ737" s="58"/>
      <c r="CA737" s="57"/>
      <c r="CC737" s="62"/>
      <c r="CM737" s="57"/>
    </row>
    <row r="738" ht="14.25" customHeight="1">
      <c r="A738" s="57"/>
      <c r="B738" s="57"/>
      <c r="C738" s="57"/>
      <c r="D738" s="58"/>
      <c r="E738" s="57"/>
      <c r="F738" s="59"/>
      <c r="G738" s="57"/>
      <c r="H738" s="57"/>
      <c r="I738" s="60"/>
      <c r="J738" s="60"/>
      <c r="K738" s="57"/>
      <c r="L738" s="48"/>
      <c r="M738" s="48"/>
      <c r="N738" s="57"/>
      <c r="V738" s="57"/>
      <c r="W738" s="61"/>
      <c r="Y738" s="61"/>
      <c r="Z738" s="62"/>
      <c r="AA738" s="61"/>
      <c r="AB738" s="63"/>
      <c r="AC738" s="57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57"/>
      <c r="AY738" s="64"/>
      <c r="AZ738" s="61"/>
      <c r="BA738" s="65"/>
      <c r="BE738" s="61"/>
      <c r="BF738" s="57"/>
      <c r="BG738" s="62"/>
      <c r="BH738" s="61"/>
      <c r="BI738" s="61"/>
      <c r="BJ738" s="61"/>
      <c r="BK738" s="48"/>
      <c r="BL738" s="57"/>
      <c r="BM738" s="57"/>
      <c r="BN738" s="66"/>
      <c r="BO738" s="57"/>
      <c r="BP738" s="57"/>
      <c r="BQ738" s="57"/>
      <c r="BR738" s="57"/>
      <c r="BS738" s="57"/>
      <c r="BT738" s="57"/>
      <c r="BU738" s="66"/>
      <c r="BV738" s="61"/>
      <c r="BW738" s="61"/>
      <c r="BX738" s="65"/>
      <c r="BY738" s="63"/>
      <c r="BZ738" s="58"/>
      <c r="CA738" s="57"/>
      <c r="CC738" s="62"/>
      <c r="CM738" s="57"/>
    </row>
    <row r="739" ht="14.25" customHeight="1">
      <c r="A739" s="57"/>
      <c r="B739" s="57"/>
      <c r="C739" s="57"/>
      <c r="D739" s="58"/>
      <c r="E739" s="57"/>
      <c r="F739" s="59"/>
      <c r="G739" s="57"/>
      <c r="H739" s="57"/>
      <c r="I739" s="60"/>
      <c r="J739" s="60"/>
      <c r="K739" s="57"/>
      <c r="L739" s="48"/>
      <c r="M739" s="48"/>
      <c r="N739" s="57"/>
      <c r="V739" s="57"/>
      <c r="W739" s="61"/>
      <c r="Y739" s="61"/>
      <c r="Z739" s="62"/>
      <c r="AA739" s="61"/>
      <c r="AB739" s="63"/>
      <c r="AC739" s="57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57"/>
      <c r="AY739" s="64"/>
      <c r="AZ739" s="61"/>
      <c r="BA739" s="65"/>
      <c r="BE739" s="61"/>
      <c r="BF739" s="57"/>
      <c r="BG739" s="62"/>
      <c r="BH739" s="61"/>
      <c r="BI739" s="61"/>
      <c r="BJ739" s="61"/>
      <c r="BK739" s="48"/>
      <c r="BL739" s="57"/>
      <c r="BM739" s="57"/>
      <c r="BN739" s="66"/>
      <c r="BO739" s="57"/>
      <c r="BP739" s="57"/>
      <c r="BQ739" s="57"/>
      <c r="BR739" s="57"/>
      <c r="BS739" s="57"/>
      <c r="BT739" s="57"/>
      <c r="BU739" s="66"/>
      <c r="BV739" s="61"/>
      <c r="BW739" s="61"/>
      <c r="BX739" s="65"/>
      <c r="BY739" s="63"/>
      <c r="BZ739" s="58"/>
      <c r="CA739" s="57"/>
      <c r="CC739" s="62"/>
      <c r="CM739" s="57"/>
    </row>
    <row r="740" ht="14.25" customHeight="1">
      <c r="A740" s="57"/>
      <c r="B740" s="57"/>
      <c r="C740" s="57"/>
      <c r="D740" s="58"/>
      <c r="E740" s="57"/>
      <c r="F740" s="59"/>
      <c r="G740" s="57"/>
      <c r="H740" s="57"/>
      <c r="I740" s="60"/>
      <c r="J740" s="60"/>
      <c r="K740" s="57"/>
      <c r="L740" s="48"/>
      <c r="M740" s="48"/>
      <c r="N740" s="57"/>
      <c r="V740" s="57"/>
      <c r="W740" s="61"/>
      <c r="Y740" s="61"/>
      <c r="Z740" s="62"/>
      <c r="AA740" s="61"/>
      <c r="AB740" s="63"/>
      <c r="AC740" s="57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57"/>
      <c r="AY740" s="64"/>
      <c r="AZ740" s="61"/>
      <c r="BA740" s="65"/>
      <c r="BE740" s="61"/>
      <c r="BF740" s="57"/>
      <c r="BG740" s="62"/>
      <c r="BH740" s="61"/>
      <c r="BI740" s="61"/>
      <c r="BJ740" s="61"/>
      <c r="BK740" s="48"/>
      <c r="BL740" s="57"/>
      <c r="BM740" s="57"/>
      <c r="BN740" s="66"/>
      <c r="BO740" s="57"/>
      <c r="BP740" s="57"/>
      <c r="BQ740" s="57"/>
      <c r="BR740" s="57"/>
      <c r="BS740" s="57"/>
      <c r="BT740" s="57"/>
      <c r="BU740" s="66"/>
      <c r="BV740" s="61"/>
      <c r="BW740" s="61"/>
      <c r="BX740" s="65"/>
      <c r="BY740" s="63"/>
      <c r="BZ740" s="58"/>
      <c r="CA740" s="57"/>
      <c r="CC740" s="62"/>
      <c r="CM740" s="57"/>
    </row>
    <row r="741" ht="14.25" customHeight="1">
      <c r="A741" s="57"/>
      <c r="B741" s="57"/>
      <c r="C741" s="57"/>
      <c r="D741" s="58"/>
      <c r="E741" s="57"/>
      <c r="F741" s="59"/>
      <c r="G741" s="57"/>
      <c r="H741" s="57"/>
      <c r="I741" s="60"/>
      <c r="J741" s="60"/>
      <c r="K741" s="57"/>
      <c r="L741" s="48"/>
      <c r="M741" s="48"/>
      <c r="N741" s="57"/>
      <c r="V741" s="57"/>
      <c r="W741" s="61"/>
      <c r="Y741" s="61"/>
      <c r="Z741" s="62"/>
      <c r="AA741" s="61"/>
      <c r="AB741" s="63"/>
      <c r="AC741" s="57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57"/>
      <c r="AY741" s="64"/>
      <c r="AZ741" s="61"/>
      <c r="BA741" s="65"/>
      <c r="BE741" s="61"/>
      <c r="BF741" s="57"/>
      <c r="BG741" s="62"/>
      <c r="BH741" s="61"/>
      <c r="BI741" s="61"/>
      <c r="BJ741" s="61"/>
      <c r="BK741" s="48"/>
      <c r="BL741" s="57"/>
      <c r="BM741" s="57"/>
      <c r="BN741" s="66"/>
      <c r="BO741" s="57"/>
      <c r="BP741" s="57"/>
      <c r="BQ741" s="57"/>
      <c r="BR741" s="57"/>
      <c r="BS741" s="57"/>
      <c r="BT741" s="57"/>
      <c r="BU741" s="66"/>
      <c r="BV741" s="61"/>
      <c r="BW741" s="61"/>
      <c r="BX741" s="65"/>
      <c r="BY741" s="63"/>
      <c r="BZ741" s="58"/>
      <c r="CA741" s="57"/>
      <c r="CC741" s="62"/>
      <c r="CM741" s="57"/>
    </row>
    <row r="742" ht="14.25" customHeight="1">
      <c r="A742" s="57"/>
      <c r="B742" s="57"/>
      <c r="C742" s="57"/>
      <c r="D742" s="58"/>
      <c r="E742" s="57"/>
      <c r="F742" s="59"/>
      <c r="G742" s="57"/>
      <c r="H742" s="57"/>
      <c r="I742" s="60"/>
      <c r="J742" s="60"/>
      <c r="K742" s="57"/>
      <c r="L742" s="48"/>
      <c r="M742" s="48"/>
      <c r="N742" s="57"/>
      <c r="V742" s="57"/>
      <c r="W742" s="61"/>
      <c r="Y742" s="61"/>
      <c r="Z742" s="62"/>
      <c r="AA742" s="61"/>
      <c r="AB742" s="63"/>
      <c r="AC742" s="57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57"/>
      <c r="AY742" s="64"/>
      <c r="AZ742" s="61"/>
      <c r="BA742" s="65"/>
      <c r="BE742" s="61"/>
      <c r="BF742" s="57"/>
      <c r="BG742" s="62"/>
      <c r="BH742" s="61"/>
      <c r="BI742" s="61"/>
      <c r="BJ742" s="61"/>
      <c r="BK742" s="48"/>
      <c r="BL742" s="57"/>
      <c r="BM742" s="57"/>
      <c r="BN742" s="66"/>
      <c r="BO742" s="57"/>
      <c r="BP742" s="57"/>
      <c r="BQ742" s="57"/>
      <c r="BR742" s="57"/>
      <c r="BS742" s="57"/>
      <c r="BT742" s="57"/>
      <c r="BU742" s="66"/>
      <c r="BV742" s="61"/>
      <c r="BW742" s="61"/>
      <c r="BX742" s="65"/>
      <c r="BY742" s="63"/>
      <c r="BZ742" s="58"/>
      <c r="CA742" s="57"/>
      <c r="CC742" s="62"/>
      <c r="CM742" s="57"/>
    </row>
    <row r="743" ht="14.25" customHeight="1">
      <c r="A743" s="57"/>
      <c r="B743" s="57"/>
      <c r="C743" s="57"/>
      <c r="D743" s="58"/>
      <c r="E743" s="57"/>
      <c r="F743" s="59"/>
      <c r="G743" s="57"/>
      <c r="H743" s="57"/>
      <c r="I743" s="60"/>
      <c r="J743" s="60"/>
      <c r="K743" s="57"/>
      <c r="L743" s="48"/>
      <c r="M743" s="48"/>
      <c r="N743" s="57"/>
      <c r="V743" s="57"/>
      <c r="W743" s="61"/>
      <c r="Y743" s="61"/>
      <c r="Z743" s="62"/>
      <c r="AA743" s="61"/>
      <c r="AB743" s="63"/>
      <c r="AC743" s="57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57"/>
      <c r="AY743" s="64"/>
      <c r="AZ743" s="61"/>
      <c r="BA743" s="65"/>
      <c r="BE743" s="61"/>
      <c r="BF743" s="57"/>
      <c r="BG743" s="62"/>
      <c r="BH743" s="61"/>
      <c r="BI743" s="61"/>
      <c r="BJ743" s="61"/>
      <c r="BK743" s="48"/>
      <c r="BL743" s="57"/>
      <c r="BM743" s="57"/>
      <c r="BN743" s="66"/>
      <c r="BO743" s="57"/>
      <c r="BP743" s="57"/>
      <c r="BQ743" s="57"/>
      <c r="BR743" s="57"/>
      <c r="BS743" s="57"/>
      <c r="BT743" s="57"/>
      <c r="BU743" s="66"/>
      <c r="BV743" s="61"/>
      <c r="BW743" s="61"/>
      <c r="BX743" s="65"/>
      <c r="BY743" s="63"/>
      <c r="BZ743" s="58"/>
      <c r="CA743" s="57"/>
      <c r="CC743" s="62"/>
      <c r="CM743" s="57"/>
    </row>
    <row r="744" ht="14.25" customHeight="1">
      <c r="A744" s="57"/>
      <c r="B744" s="57"/>
      <c r="C744" s="57"/>
      <c r="D744" s="58"/>
      <c r="E744" s="57"/>
      <c r="F744" s="59"/>
      <c r="G744" s="57"/>
      <c r="H744" s="57"/>
      <c r="I744" s="60"/>
      <c r="J744" s="60"/>
      <c r="K744" s="57"/>
      <c r="L744" s="48"/>
      <c r="M744" s="48"/>
      <c r="N744" s="57"/>
      <c r="V744" s="57"/>
      <c r="W744" s="61"/>
      <c r="Y744" s="61"/>
      <c r="Z744" s="62"/>
      <c r="AA744" s="61"/>
      <c r="AB744" s="63"/>
      <c r="AC744" s="57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57"/>
      <c r="AY744" s="64"/>
      <c r="AZ744" s="61"/>
      <c r="BA744" s="65"/>
      <c r="BE744" s="61"/>
      <c r="BF744" s="57"/>
      <c r="BG744" s="62"/>
      <c r="BH744" s="61"/>
      <c r="BI744" s="61"/>
      <c r="BJ744" s="61"/>
      <c r="BK744" s="48"/>
      <c r="BL744" s="57"/>
      <c r="BM744" s="57"/>
      <c r="BN744" s="66"/>
      <c r="BO744" s="57"/>
      <c r="BP744" s="57"/>
      <c r="BQ744" s="57"/>
      <c r="BR744" s="57"/>
      <c r="BS744" s="57"/>
      <c r="BT744" s="57"/>
      <c r="BU744" s="66"/>
      <c r="BV744" s="61"/>
      <c r="BW744" s="61"/>
      <c r="BX744" s="65"/>
      <c r="BY744" s="63"/>
      <c r="BZ744" s="58"/>
      <c r="CA744" s="57"/>
      <c r="CC744" s="62"/>
      <c r="CM744" s="57"/>
    </row>
    <row r="745" ht="14.25" customHeight="1">
      <c r="A745" s="57"/>
      <c r="B745" s="57"/>
      <c r="C745" s="57"/>
      <c r="D745" s="58"/>
      <c r="E745" s="57"/>
      <c r="F745" s="59"/>
      <c r="G745" s="57"/>
      <c r="H745" s="57"/>
      <c r="I745" s="60"/>
      <c r="J745" s="60"/>
      <c r="K745" s="57"/>
      <c r="L745" s="48"/>
      <c r="M745" s="48"/>
      <c r="N745" s="57"/>
      <c r="V745" s="57"/>
      <c r="W745" s="61"/>
      <c r="Y745" s="61"/>
      <c r="Z745" s="62"/>
      <c r="AA745" s="61"/>
      <c r="AB745" s="63"/>
      <c r="AC745" s="57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57"/>
      <c r="AY745" s="64"/>
      <c r="AZ745" s="61"/>
      <c r="BA745" s="65"/>
      <c r="BE745" s="61"/>
      <c r="BF745" s="57"/>
      <c r="BG745" s="62"/>
      <c r="BH745" s="61"/>
      <c r="BI745" s="61"/>
      <c r="BJ745" s="61"/>
      <c r="BK745" s="48"/>
      <c r="BL745" s="57"/>
      <c r="BM745" s="57"/>
      <c r="BN745" s="66"/>
      <c r="BO745" s="57"/>
      <c r="BP745" s="57"/>
      <c r="BQ745" s="57"/>
      <c r="BR745" s="57"/>
      <c r="BS745" s="57"/>
      <c r="BT745" s="57"/>
      <c r="BU745" s="66"/>
      <c r="BV745" s="61"/>
      <c r="BW745" s="61"/>
      <c r="BX745" s="65"/>
      <c r="BY745" s="63"/>
      <c r="BZ745" s="58"/>
      <c r="CA745" s="57"/>
      <c r="CC745" s="62"/>
      <c r="CM745" s="57"/>
    </row>
    <row r="746" ht="14.25" customHeight="1">
      <c r="A746" s="57"/>
      <c r="B746" s="57"/>
      <c r="C746" s="57"/>
      <c r="D746" s="58"/>
      <c r="E746" s="57"/>
      <c r="F746" s="59"/>
      <c r="G746" s="57"/>
      <c r="H746" s="57"/>
      <c r="I746" s="60"/>
      <c r="J746" s="60"/>
      <c r="K746" s="57"/>
      <c r="L746" s="48"/>
      <c r="M746" s="48"/>
      <c r="N746" s="57"/>
      <c r="V746" s="57"/>
      <c r="W746" s="61"/>
      <c r="Y746" s="61"/>
      <c r="Z746" s="62"/>
      <c r="AA746" s="61"/>
      <c r="AB746" s="63"/>
      <c r="AC746" s="57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57"/>
      <c r="AY746" s="64"/>
      <c r="AZ746" s="61"/>
      <c r="BA746" s="65"/>
      <c r="BE746" s="61"/>
      <c r="BF746" s="57"/>
      <c r="BG746" s="62"/>
      <c r="BH746" s="61"/>
      <c r="BI746" s="61"/>
      <c r="BJ746" s="61"/>
      <c r="BK746" s="48"/>
      <c r="BL746" s="57"/>
      <c r="BM746" s="57"/>
      <c r="BN746" s="66"/>
      <c r="BO746" s="57"/>
      <c r="BP746" s="57"/>
      <c r="BQ746" s="57"/>
      <c r="BR746" s="57"/>
      <c r="BS746" s="57"/>
      <c r="BT746" s="57"/>
      <c r="BU746" s="66"/>
      <c r="BV746" s="61"/>
      <c r="BW746" s="61"/>
      <c r="BX746" s="65"/>
      <c r="BY746" s="63"/>
      <c r="BZ746" s="58"/>
      <c r="CA746" s="57"/>
      <c r="CC746" s="62"/>
      <c r="CM746" s="57"/>
    </row>
    <row r="747" ht="14.25" customHeight="1">
      <c r="A747" s="57"/>
      <c r="B747" s="57"/>
      <c r="C747" s="57"/>
      <c r="D747" s="58"/>
      <c r="E747" s="57"/>
      <c r="F747" s="59"/>
      <c r="G747" s="57"/>
      <c r="H747" s="57"/>
      <c r="I747" s="60"/>
      <c r="J747" s="60"/>
      <c r="K747" s="57"/>
      <c r="L747" s="48"/>
      <c r="M747" s="48"/>
      <c r="N747" s="57"/>
      <c r="V747" s="57"/>
      <c r="W747" s="61"/>
      <c r="Y747" s="61"/>
      <c r="Z747" s="62"/>
      <c r="AA747" s="61"/>
      <c r="AB747" s="63"/>
      <c r="AC747" s="57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57"/>
      <c r="AY747" s="64"/>
      <c r="AZ747" s="61"/>
      <c r="BA747" s="65"/>
      <c r="BE747" s="61"/>
      <c r="BF747" s="57"/>
      <c r="BG747" s="62"/>
      <c r="BH747" s="61"/>
      <c r="BI747" s="61"/>
      <c r="BJ747" s="61"/>
      <c r="BK747" s="48"/>
      <c r="BL747" s="57"/>
      <c r="BM747" s="57"/>
      <c r="BN747" s="66"/>
      <c r="BO747" s="57"/>
      <c r="BP747" s="57"/>
      <c r="BQ747" s="57"/>
      <c r="BR747" s="57"/>
      <c r="BS747" s="57"/>
      <c r="BT747" s="57"/>
      <c r="BU747" s="66"/>
      <c r="BV747" s="61"/>
      <c r="BW747" s="61"/>
      <c r="BX747" s="65"/>
      <c r="BY747" s="63"/>
      <c r="BZ747" s="58"/>
      <c r="CA747" s="57"/>
      <c r="CC747" s="62"/>
      <c r="CM747" s="57"/>
    </row>
    <row r="748" ht="14.25" customHeight="1">
      <c r="A748" s="57"/>
      <c r="B748" s="57"/>
      <c r="C748" s="57"/>
      <c r="D748" s="58"/>
      <c r="E748" s="57"/>
      <c r="F748" s="59"/>
      <c r="G748" s="57"/>
      <c r="H748" s="57"/>
      <c r="I748" s="60"/>
      <c r="J748" s="60"/>
      <c r="K748" s="57"/>
      <c r="L748" s="48"/>
      <c r="M748" s="48"/>
      <c r="N748" s="57"/>
      <c r="V748" s="57"/>
      <c r="W748" s="61"/>
      <c r="Y748" s="61"/>
      <c r="Z748" s="62"/>
      <c r="AA748" s="61"/>
      <c r="AB748" s="63"/>
      <c r="AC748" s="57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57"/>
      <c r="AY748" s="64"/>
      <c r="AZ748" s="61"/>
      <c r="BA748" s="65"/>
      <c r="BE748" s="61"/>
      <c r="BF748" s="57"/>
      <c r="BG748" s="62"/>
      <c r="BH748" s="61"/>
      <c r="BI748" s="61"/>
      <c r="BJ748" s="61"/>
      <c r="BK748" s="48"/>
      <c r="BL748" s="57"/>
      <c r="BM748" s="57"/>
      <c r="BN748" s="66"/>
      <c r="BO748" s="57"/>
      <c r="BP748" s="57"/>
      <c r="BQ748" s="57"/>
      <c r="BR748" s="57"/>
      <c r="BS748" s="57"/>
      <c r="BT748" s="57"/>
      <c r="BU748" s="66"/>
      <c r="BV748" s="61"/>
      <c r="BW748" s="61"/>
      <c r="BX748" s="65"/>
      <c r="BY748" s="63"/>
      <c r="BZ748" s="58"/>
      <c r="CA748" s="57"/>
      <c r="CC748" s="62"/>
      <c r="CM748" s="57"/>
    </row>
    <row r="749" ht="14.25" customHeight="1">
      <c r="A749" s="57"/>
      <c r="B749" s="57"/>
      <c r="C749" s="57"/>
      <c r="D749" s="58"/>
      <c r="E749" s="57"/>
      <c r="F749" s="59"/>
      <c r="G749" s="57"/>
      <c r="H749" s="57"/>
      <c r="I749" s="60"/>
      <c r="J749" s="60"/>
      <c r="K749" s="57"/>
      <c r="L749" s="48"/>
      <c r="M749" s="48"/>
      <c r="N749" s="57"/>
      <c r="V749" s="57"/>
      <c r="W749" s="61"/>
      <c r="Y749" s="61"/>
      <c r="Z749" s="62"/>
      <c r="AA749" s="61"/>
      <c r="AB749" s="63"/>
      <c r="AC749" s="57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57"/>
      <c r="AY749" s="64"/>
      <c r="AZ749" s="61"/>
      <c r="BA749" s="65"/>
      <c r="BE749" s="61"/>
      <c r="BF749" s="57"/>
      <c r="BG749" s="62"/>
      <c r="BH749" s="61"/>
      <c r="BI749" s="61"/>
      <c r="BJ749" s="61"/>
      <c r="BK749" s="48"/>
      <c r="BL749" s="57"/>
      <c r="BM749" s="57"/>
      <c r="BN749" s="66"/>
      <c r="BO749" s="57"/>
      <c r="BP749" s="57"/>
      <c r="BQ749" s="57"/>
      <c r="BR749" s="57"/>
      <c r="BS749" s="57"/>
      <c r="BT749" s="57"/>
      <c r="BU749" s="66"/>
      <c r="BV749" s="61"/>
      <c r="BW749" s="61"/>
      <c r="BX749" s="65"/>
      <c r="BY749" s="63"/>
      <c r="BZ749" s="58"/>
      <c r="CA749" s="57"/>
      <c r="CC749" s="62"/>
      <c r="CM749" s="57"/>
    </row>
    <row r="750" ht="14.25" customHeight="1">
      <c r="A750" s="57"/>
      <c r="B750" s="57"/>
      <c r="C750" s="57"/>
      <c r="D750" s="58"/>
      <c r="E750" s="57"/>
      <c r="F750" s="59"/>
      <c r="G750" s="57"/>
      <c r="H750" s="57"/>
      <c r="I750" s="60"/>
      <c r="J750" s="60"/>
      <c r="K750" s="57"/>
      <c r="L750" s="48"/>
      <c r="M750" s="48"/>
      <c r="N750" s="57"/>
      <c r="V750" s="57"/>
      <c r="W750" s="61"/>
      <c r="Y750" s="61"/>
      <c r="Z750" s="62"/>
      <c r="AA750" s="61"/>
      <c r="AB750" s="63"/>
      <c r="AC750" s="57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57"/>
      <c r="AY750" s="64"/>
      <c r="AZ750" s="61"/>
      <c r="BA750" s="65"/>
      <c r="BE750" s="61"/>
      <c r="BF750" s="57"/>
      <c r="BG750" s="62"/>
      <c r="BH750" s="61"/>
      <c r="BI750" s="61"/>
      <c r="BJ750" s="61"/>
      <c r="BK750" s="48"/>
      <c r="BL750" s="57"/>
      <c r="BM750" s="57"/>
      <c r="BN750" s="66"/>
      <c r="BO750" s="57"/>
      <c r="BP750" s="57"/>
      <c r="BQ750" s="57"/>
      <c r="BR750" s="57"/>
      <c r="BS750" s="57"/>
      <c r="BT750" s="57"/>
      <c r="BU750" s="66"/>
      <c r="BV750" s="61"/>
      <c r="BW750" s="61"/>
      <c r="BX750" s="65"/>
      <c r="BY750" s="63"/>
      <c r="BZ750" s="58"/>
      <c r="CA750" s="57"/>
      <c r="CC750" s="62"/>
      <c r="CM750" s="57"/>
    </row>
    <row r="751" ht="14.25" customHeight="1">
      <c r="A751" s="57"/>
      <c r="B751" s="57"/>
      <c r="C751" s="57"/>
      <c r="D751" s="58"/>
      <c r="E751" s="57"/>
      <c r="F751" s="59"/>
      <c r="G751" s="57"/>
      <c r="H751" s="57"/>
      <c r="I751" s="60"/>
      <c r="J751" s="60"/>
      <c r="K751" s="57"/>
      <c r="L751" s="48"/>
      <c r="M751" s="48"/>
      <c r="N751" s="57"/>
      <c r="V751" s="57"/>
      <c r="W751" s="61"/>
      <c r="Y751" s="61"/>
      <c r="Z751" s="62"/>
      <c r="AA751" s="61"/>
      <c r="AB751" s="63"/>
      <c r="AC751" s="57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57"/>
      <c r="AY751" s="64"/>
      <c r="AZ751" s="61"/>
      <c r="BA751" s="65"/>
      <c r="BE751" s="61"/>
      <c r="BF751" s="57"/>
      <c r="BG751" s="62"/>
      <c r="BH751" s="61"/>
      <c r="BI751" s="61"/>
      <c r="BJ751" s="61"/>
      <c r="BK751" s="48"/>
      <c r="BL751" s="57"/>
      <c r="BM751" s="57"/>
      <c r="BN751" s="66"/>
      <c r="BO751" s="57"/>
      <c r="BP751" s="57"/>
      <c r="BQ751" s="57"/>
      <c r="BR751" s="57"/>
      <c r="BS751" s="57"/>
      <c r="BT751" s="57"/>
      <c r="BU751" s="66"/>
      <c r="BV751" s="61"/>
      <c r="BW751" s="61"/>
      <c r="BX751" s="65"/>
      <c r="BY751" s="63"/>
      <c r="BZ751" s="58"/>
      <c r="CA751" s="57"/>
      <c r="CC751" s="62"/>
      <c r="CM751" s="57"/>
    </row>
    <row r="752" ht="14.25" customHeight="1">
      <c r="A752" s="57"/>
      <c r="B752" s="57"/>
      <c r="C752" s="57"/>
      <c r="D752" s="58"/>
      <c r="E752" s="57"/>
      <c r="F752" s="59"/>
      <c r="G752" s="57"/>
      <c r="H752" s="57"/>
      <c r="I752" s="60"/>
      <c r="J752" s="60"/>
      <c r="K752" s="57"/>
      <c r="L752" s="48"/>
      <c r="M752" s="48"/>
      <c r="N752" s="57"/>
      <c r="V752" s="57"/>
      <c r="W752" s="61"/>
      <c r="Y752" s="61"/>
      <c r="Z752" s="62"/>
      <c r="AA752" s="61"/>
      <c r="AB752" s="63"/>
      <c r="AC752" s="57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57"/>
      <c r="AY752" s="64"/>
      <c r="AZ752" s="61"/>
      <c r="BA752" s="65"/>
      <c r="BE752" s="61"/>
      <c r="BF752" s="57"/>
      <c r="BG752" s="62"/>
      <c r="BH752" s="61"/>
      <c r="BI752" s="61"/>
      <c r="BJ752" s="61"/>
      <c r="BK752" s="48"/>
      <c r="BL752" s="57"/>
      <c r="BM752" s="57"/>
      <c r="BN752" s="66"/>
      <c r="BO752" s="57"/>
      <c r="BP752" s="57"/>
      <c r="BQ752" s="57"/>
      <c r="BR752" s="57"/>
      <c r="BS752" s="57"/>
      <c r="BT752" s="57"/>
      <c r="BU752" s="66"/>
      <c r="BV752" s="61"/>
      <c r="BW752" s="61"/>
      <c r="BX752" s="65"/>
      <c r="BY752" s="63"/>
      <c r="BZ752" s="58"/>
      <c r="CA752" s="57"/>
      <c r="CC752" s="62"/>
      <c r="CM752" s="57"/>
    </row>
    <row r="753" ht="14.25" customHeight="1">
      <c r="A753" s="57"/>
      <c r="B753" s="57"/>
      <c r="C753" s="57"/>
      <c r="D753" s="58"/>
      <c r="E753" s="57"/>
      <c r="F753" s="59"/>
      <c r="G753" s="57"/>
      <c r="H753" s="57"/>
      <c r="I753" s="60"/>
      <c r="J753" s="60"/>
      <c r="K753" s="57"/>
      <c r="L753" s="48"/>
      <c r="M753" s="48"/>
      <c r="N753" s="57"/>
      <c r="V753" s="57"/>
      <c r="W753" s="61"/>
      <c r="Y753" s="61"/>
      <c r="Z753" s="62"/>
      <c r="AA753" s="61"/>
      <c r="AB753" s="63"/>
      <c r="AC753" s="57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57"/>
      <c r="AY753" s="64"/>
      <c r="AZ753" s="61"/>
      <c r="BA753" s="65"/>
      <c r="BE753" s="61"/>
      <c r="BF753" s="57"/>
      <c r="BG753" s="62"/>
      <c r="BH753" s="61"/>
      <c r="BI753" s="61"/>
      <c r="BJ753" s="61"/>
      <c r="BK753" s="48"/>
      <c r="BL753" s="57"/>
      <c r="BM753" s="57"/>
      <c r="BN753" s="66"/>
      <c r="BO753" s="57"/>
      <c r="BP753" s="57"/>
      <c r="BQ753" s="57"/>
      <c r="BR753" s="57"/>
      <c r="BS753" s="57"/>
      <c r="BT753" s="57"/>
      <c r="BU753" s="66"/>
      <c r="BV753" s="61"/>
      <c r="BW753" s="61"/>
      <c r="BX753" s="65"/>
      <c r="BY753" s="63"/>
      <c r="BZ753" s="58"/>
      <c r="CA753" s="57"/>
      <c r="CC753" s="62"/>
      <c r="CM753" s="57"/>
    </row>
    <row r="754" ht="14.25" customHeight="1">
      <c r="A754" s="57"/>
      <c r="B754" s="57"/>
      <c r="C754" s="57"/>
      <c r="D754" s="58"/>
      <c r="E754" s="57"/>
      <c r="F754" s="59"/>
      <c r="G754" s="57"/>
      <c r="H754" s="57"/>
      <c r="I754" s="60"/>
      <c r="J754" s="60"/>
      <c r="K754" s="57"/>
      <c r="L754" s="48"/>
      <c r="M754" s="48"/>
      <c r="N754" s="57"/>
      <c r="V754" s="57"/>
      <c r="W754" s="61"/>
      <c r="Y754" s="61"/>
      <c r="Z754" s="62"/>
      <c r="AA754" s="61"/>
      <c r="AB754" s="63"/>
      <c r="AC754" s="57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57"/>
      <c r="AY754" s="64"/>
      <c r="AZ754" s="61"/>
      <c r="BA754" s="65"/>
      <c r="BE754" s="61"/>
      <c r="BF754" s="57"/>
      <c r="BG754" s="62"/>
      <c r="BH754" s="61"/>
      <c r="BI754" s="61"/>
      <c r="BJ754" s="61"/>
      <c r="BK754" s="48"/>
      <c r="BL754" s="57"/>
      <c r="BM754" s="57"/>
      <c r="BN754" s="66"/>
      <c r="BO754" s="57"/>
      <c r="BP754" s="57"/>
      <c r="BQ754" s="57"/>
      <c r="BR754" s="57"/>
      <c r="BS754" s="57"/>
      <c r="BT754" s="57"/>
      <c r="BU754" s="66"/>
      <c r="BV754" s="61"/>
      <c r="BW754" s="61"/>
      <c r="BX754" s="65"/>
      <c r="BY754" s="63"/>
      <c r="BZ754" s="58"/>
      <c r="CA754" s="57"/>
      <c r="CC754" s="62"/>
      <c r="CM754" s="57"/>
    </row>
    <row r="755" ht="14.25" customHeight="1">
      <c r="A755" s="57"/>
      <c r="B755" s="57"/>
      <c r="C755" s="57"/>
      <c r="D755" s="58"/>
      <c r="E755" s="57"/>
      <c r="F755" s="59"/>
      <c r="G755" s="57"/>
      <c r="H755" s="57"/>
      <c r="I755" s="60"/>
      <c r="J755" s="60"/>
      <c r="K755" s="57"/>
      <c r="L755" s="48"/>
      <c r="M755" s="48"/>
      <c r="N755" s="57"/>
      <c r="V755" s="57"/>
      <c r="W755" s="61"/>
      <c r="Y755" s="61"/>
      <c r="Z755" s="62"/>
      <c r="AA755" s="61"/>
      <c r="AB755" s="63"/>
      <c r="AC755" s="57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57"/>
      <c r="AY755" s="64"/>
      <c r="AZ755" s="61"/>
      <c r="BA755" s="65"/>
      <c r="BE755" s="61"/>
      <c r="BF755" s="57"/>
      <c r="BG755" s="62"/>
      <c r="BH755" s="61"/>
      <c r="BI755" s="61"/>
      <c r="BJ755" s="61"/>
      <c r="BK755" s="48"/>
      <c r="BL755" s="57"/>
      <c r="BM755" s="57"/>
      <c r="BN755" s="66"/>
      <c r="BO755" s="57"/>
      <c r="BP755" s="57"/>
      <c r="BQ755" s="57"/>
      <c r="BR755" s="57"/>
      <c r="BS755" s="57"/>
      <c r="BT755" s="57"/>
      <c r="BU755" s="66"/>
      <c r="BV755" s="61"/>
      <c r="BW755" s="61"/>
      <c r="BX755" s="65"/>
      <c r="BY755" s="63"/>
      <c r="BZ755" s="58"/>
      <c r="CA755" s="57"/>
      <c r="CC755" s="62"/>
      <c r="CM755" s="57"/>
    </row>
    <row r="756" ht="14.25" customHeight="1">
      <c r="A756" s="57"/>
      <c r="B756" s="57"/>
      <c r="C756" s="57"/>
      <c r="D756" s="58"/>
      <c r="E756" s="57"/>
      <c r="F756" s="59"/>
      <c r="G756" s="57"/>
      <c r="H756" s="57"/>
      <c r="I756" s="60"/>
      <c r="J756" s="60"/>
      <c r="K756" s="57"/>
      <c r="L756" s="48"/>
      <c r="M756" s="48"/>
      <c r="N756" s="57"/>
      <c r="V756" s="57"/>
      <c r="W756" s="61"/>
      <c r="Y756" s="61"/>
      <c r="Z756" s="62"/>
      <c r="AA756" s="61"/>
      <c r="AB756" s="63"/>
      <c r="AC756" s="57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57"/>
      <c r="AY756" s="64"/>
      <c r="AZ756" s="61"/>
      <c r="BA756" s="65"/>
      <c r="BE756" s="61"/>
      <c r="BF756" s="57"/>
      <c r="BG756" s="62"/>
      <c r="BH756" s="61"/>
      <c r="BI756" s="61"/>
      <c r="BJ756" s="61"/>
      <c r="BK756" s="48"/>
      <c r="BL756" s="57"/>
      <c r="BM756" s="57"/>
      <c r="BN756" s="66"/>
      <c r="BO756" s="57"/>
      <c r="BP756" s="57"/>
      <c r="BQ756" s="57"/>
      <c r="BR756" s="57"/>
      <c r="BS756" s="57"/>
      <c r="BT756" s="57"/>
      <c r="BU756" s="66"/>
      <c r="BV756" s="61"/>
      <c r="BW756" s="61"/>
      <c r="BX756" s="65"/>
      <c r="BY756" s="63"/>
      <c r="BZ756" s="58"/>
      <c r="CA756" s="57"/>
      <c r="CC756" s="62"/>
      <c r="CM756" s="57"/>
    </row>
    <row r="757" ht="14.25" customHeight="1">
      <c r="A757" s="57"/>
      <c r="B757" s="57"/>
      <c r="C757" s="57"/>
      <c r="D757" s="58"/>
      <c r="E757" s="57"/>
      <c r="F757" s="59"/>
      <c r="G757" s="57"/>
      <c r="H757" s="57"/>
      <c r="I757" s="60"/>
      <c r="J757" s="60"/>
      <c r="K757" s="57"/>
      <c r="L757" s="48"/>
      <c r="M757" s="48"/>
      <c r="N757" s="57"/>
      <c r="V757" s="57"/>
      <c r="W757" s="61"/>
      <c r="Y757" s="61"/>
      <c r="Z757" s="62"/>
      <c r="AA757" s="61"/>
      <c r="AB757" s="63"/>
      <c r="AC757" s="57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57"/>
      <c r="AY757" s="64"/>
      <c r="AZ757" s="61"/>
      <c r="BA757" s="65"/>
      <c r="BE757" s="61"/>
      <c r="BF757" s="57"/>
      <c r="BG757" s="62"/>
      <c r="BH757" s="61"/>
      <c r="BI757" s="61"/>
      <c r="BJ757" s="61"/>
      <c r="BK757" s="48"/>
      <c r="BL757" s="57"/>
      <c r="BM757" s="57"/>
      <c r="BN757" s="66"/>
      <c r="BO757" s="57"/>
      <c r="BP757" s="57"/>
      <c r="BQ757" s="57"/>
      <c r="BR757" s="57"/>
      <c r="BS757" s="57"/>
      <c r="BT757" s="57"/>
      <c r="BU757" s="66"/>
      <c r="BV757" s="61"/>
      <c r="BW757" s="61"/>
      <c r="BX757" s="65"/>
      <c r="BY757" s="63"/>
      <c r="BZ757" s="58"/>
      <c r="CA757" s="57"/>
      <c r="CC757" s="62"/>
      <c r="CM757" s="57"/>
    </row>
    <row r="758" ht="14.25" customHeight="1">
      <c r="A758" s="57"/>
      <c r="B758" s="57"/>
      <c r="C758" s="57"/>
      <c r="D758" s="58"/>
      <c r="E758" s="57"/>
      <c r="F758" s="59"/>
      <c r="G758" s="57"/>
      <c r="H758" s="57"/>
      <c r="I758" s="60"/>
      <c r="J758" s="60"/>
      <c r="K758" s="57"/>
      <c r="L758" s="48"/>
      <c r="M758" s="48"/>
      <c r="N758" s="57"/>
      <c r="V758" s="57"/>
      <c r="W758" s="61"/>
      <c r="Y758" s="61"/>
      <c r="Z758" s="62"/>
      <c r="AA758" s="61"/>
      <c r="AB758" s="63"/>
      <c r="AC758" s="57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57"/>
      <c r="AY758" s="64"/>
      <c r="AZ758" s="61"/>
      <c r="BA758" s="65"/>
      <c r="BE758" s="61"/>
      <c r="BF758" s="57"/>
      <c r="BG758" s="62"/>
      <c r="BH758" s="61"/>
      <c r="BI758" s="61"/>
      <c r="BJ758" s="61"/>
      <c r="BK758" s="48"/>
      <c r="BL758" s="57"/>
      <c r="BM758" s="57"/>
      <c r="BN758" s="66"/>
      <c r="BO758" s="57"/>
      <c r="BP758" s="57"/>
      <c r="BQ758" s="57"/>
      <c r="BR758" s="57"/>
      <c r="BS758" s="57"/>
      <c r="BT758" s="57"/>
      <c r="BU758" s="66"/>
      <c r="BV758" s="61"/>
      <c r="BW758" s="61"/>
      <c r="BX758" s="65"/>
      <c r="BY758" s="63"/>
      <c r="BZ758" s="58"/>
      <c r="CA758" s="57"/>
      <c r="CC758" s="62"/>
      <c r="CM758" s="57"/>
    </row>
    <row r="759" ht="14.25" customHeight="1">
      <c r="A759" s="57"/>
      <c r="B759" s="57"/>
      <c r="C759" s="57"/>
      <c r="D759" s="58"/>
      <c r="E759" s="57"/>
      <c r="F759" s="59"/>
      <c r="G759" s="57"/>
      <c r="H759" s="57"/>
      <c r="I759" s="60"/>
      <c r="J759" s="60"/>
      <c r="K759" s="57"/>
      <c r="L759" s="48"/>
      <c r="M759" s="48"/>
      <c r="N759" s="57"/>
      <c r="V759" s="57"/>
      <c r="W759" s="61"/>
      <c r="Y759" s="61"/>
      <c r="Z759" s="62"/>
      <c r="AA759" s="61"/>
      <c r="AB759" s="63"/>
      <c r="AC759" s="57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57"/>
      <c r="AY759" s="64"/>
      <c r="AZ759" s="61"/>
      <c r="BA759" s="65"/>
      <c r="BE759" s="61"/>
      <c r="BF759" s="57"/>
      <c r="BG759" s="62"/>
      <c r="BH759" s="61"/>
      <c r="BI759" s="61"/>
      <c r="BJ759" s="61"/>
      <c r="BK759" s="48"/>
      <c r="BL759" s="57"/>
      <c r="BM759" s="57"/>
      <c r="BN759" s="66"/>
      <c r="BO759" s="57"/>
      <c r="BP759" s="57"/>
      <c r="BQ759" s="57"/>
      <c r="BR759" s="57"/>
      <c r="BS759" s="57"/>
      <c r="BT759" s="57"/>
      <c r="BU759" s="66"/>
      <c r="BV759" s="61"/>
      <c r="BW759" s="61"/>
      <c r="BX759" s="65"/>
      <c r="BY759" s="63"/>
      <c r="BZ759" s="58"/>
      <c r="CA759" s="57"/>
      <c r="CC759" s="62"/>
      <c r="CM759" s="57"/>
    </row>
    <row r="760" ht="14.25" customHeight="1">
      <c r="A760" s="57"/>
      <c r="B760" s="57"/>
      <c r="C760" s="57"/>
      <c r="D760" s="58"/>
      <c r="E760" s="57"/>
      <c r="F760" s="59"/>
      <c r="G760" s="57"/>
      <c r="H760" s="57"/>
      <c r="I760" s="60"/>
      <c r="J760" s="60"/>
      <c r="K760" s="57"/>
      <c r="L760" s="48"/>
      <c r="M760" s="48"/>
      <c r="N760" s="57"/>
      <c r="V760" s="57"/>
      <c r="W760" s="61"/>
      <c r="Y760" s="61"/>
      <c r="Z760" s="62"/>
      <c r="AA760" s="61"/>
      <c r="AB760" s="63"/>
      <c r="AC760" s="57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57"/>
      <c r="AY760" s="64"/>
      <c r="AZ760" s="61"/>
      <c r="BA760" s="65"/>
      <c r="BE760" s="61"/>
      <c r="BF760" s="57"/>
      <c r="BG760" s="62"/>
      <c r="BH760" s="61"/>
      <c r="BI760" s="61"/>
      <c r="BJ760" s="61"/>
      <c r="BK760" s="48"/>
      <c r="BL760" s="57"/>
      <c r="BM760" s="57"/>
      <c r="BN760" s="66"/>
      <c r="BO760" s="57"/>
      <c r="BP760" s="57"/>
      <c r="BQ760" s="57"/>
      <c r="BR760" s="57"/>
      <c r="BS760" s="57"/>
      <c r="BT760" s="57"/>
      <c r="BU760" s="66"/>
      <c r="BV760" s="61"/>
      <c r="BW760" s="61"/>
      <c r="BX760" s="65"/>
      <c r="BY760" s="63"/>
      <c r="BZ760" s="58"/>
      <c r="CA760" s="57"/>
      <c r="CC760" s="62"/>
      <c r="CM760" s="57"/>
    </row>
    <row r="761" ht="14.25" customHeight="1">
      <c r="A761" s="57"/>
      <c r="B761" s="57"/>
      <c r="C761" s="57"/>
      <c r="D761" s="58"/>
      <c r="E761" s="57"/>
      <c r="F761" s="59"/>
      <c r="G761" s="57"/>
      <c r="H761" s="57"/>
      <c r="I761" s="60"/>
      <c r="J761" s="60"/>
      <c r="K761" s="57"/>
      <c r="L761" s="48"/>
      <c r="M761" s="48"/>
      <c r="N761" s="57"/>
      <c r="V761" s="57"/>
      <c r="W761" s="61"/>
      <c r="Y761" s="61"/>
      <c r="Z761" s="62"/>
      <c r="AA761" s="61"/>
      <c r="AB761" s="63"/>
      <c r="AC761" s="57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57"/>
      <c r="AY761" s="64"/>
      <c r="AZ761" s="61"/>
      <c r="BA761" s="65"/>
      <c r="BE761" s="61"/>
      <c r="BF761" s="57"/>
      <c r="BG761" s="62"/>
      <c r="BH761" s="61"/>
      <c r="BI761" s="61"/>
      <c r="BJ761" s="61"/>
      <c r="BK761" s="48"/>
      <c r="BL761" s="57"/>
      <c r="BM761" s="57"/>
      <c r="BN761" s="66"/>
      <c r="BO761" s="57"/>
      <c r="BP761" s="57"/>
      <c r="BQ761" s="57"/>
      <c r="BR761" s="57"/>
      <c r="BS761" s="57"/>
      <c r="BT761" s="57"/>
      <c r="BU761" s="66"/>
      <c r="BV761" s="61"/>
      <c r="BW761" s="61"/>
      <c r="BX761" s="65"/>
      <c r="BY761" s="63"/>
      <c r="BZ761" s="58"/>
      <c r="CA761" s="57"/>
      <c r="CC761" s="62"/>
      <c r="CM761" s="57"/>
    </row>
    <row r="762" ht="14.25" customHeight="1">
      <c r="A762" s="57"/>
      <c r="B762" s="57"/>
      <c r="C762" s="57"/>
      <c r="D762" s="58"/>
      <c r="E762" s="57"/>
      <c r="F762" s="59"/>
      <c r="G762" s="57"/>
      <c r="H762" s="57"/>
      <c r="I762" s="60"/>
      <c r="J762" s="60"/>
      <c r="K762" s="57"/>
      <c r="L762" s="48"/>
      <c r="M762" s="48"/>
      <c r="N762" s="57"/>
      <c r="V762" s="57"/>
      <c r="W762" s="61"/>
      <c r="Y762" s="61"/>
      <c r="Z762" s="62"/>
      <c r="AA762" s="61"/>
      <c r="AB762" s="63"/>
      <c r="AC762" s="57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57"/>
      <c r="AY762" s="64"/>
      <c r="AZ762" s="61"/>
      <c r="BA762" s="65"/>
      <c r="BE762" s="61"/>
      <c r="BF762" s="57"/>
      <c r="BG762" s="62"/>
      <c r="BH762" s="61"/>
      <c r="BI762" s="61"/>
      <c r="BJ762" s="61"/>
      <c r="BK762" s="48"/>
      <c r="BL762" s="57"/>
      <c r="BM762" s="57"/>
      <c r="BN762" s="66"/>
      <c r="BO762" s="57"/>
      <c r="BP762" s="57"/>
      <c r="BQ762" s="57"/>
      <c r="BR762" s="57"/>
      <c r="BS762" s="57"/>
      <c r="BT762" s="57"/>
      <c r="BU762" s="66"/>
      <c r="BV762" s="61"/>
      <c r="BW762" s="61"/>
      <c r="BX762" s="65"/>
      <c r="BY762" s="63"/>
      <c r="BZ762" s="58"/>
      <c r="CA762" s="57"/>
      <c r="CC762" s="62"/>
      <c r="CM762" s="57"/>
    </row>
    <row r="763" ht="14.25" customHeight="1">
      <c r="A763" s="57"/>
      <c r="B763" s="57"/>
      <c r="C763" s="57"/>
      <c r="D763" s="58"/>
      <c r="E763" s="57"/>
      <c r="F763" s="59"/>
      <c r="G763" s="57"/>
      <c r="H763" s="57"/>
      <c r="I763" s="60"/>
      <c r="J763" s="60"/>
      <c r="K763" s="57"/>
      <c r="L763" s="48"/>
      <c r="M763" s="48"/>
      <c r="N763" s="57"/>
      <c r="V763" s="57"/>
      <c r="W763" s="61"/>
      <c r="Y763" s="61"/>
      <c r="Z763" s="62"/>
      <c r="AA763" s="61"/>
      <c r="AB763" s="63"/>
      <c r="AC763" s="57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57"/>
      <c r="AY763" s="64"/>
      <c r="AZ763" s="61"/>
      <c r="BA763" s="65"/>
      <c r="BE763" s="61"/>
      <c r="BF763" s="57"/>
      <c r="BG763" s="62"/>
      <c r="BH763" s="61"/>
      <c r="BI763" s="61"/>
      <c r="BJ763" s="61"/>
      <c r="BK763" s="48"/>
      <c r="BL763" s="57"/>
      <c r="BM763" s="57"/>
      <c r="BN763" s="66"/>
      <c r="BO763" s="57"/>
      <c r="BP763" s="57"/>
      <c r="BQ763" s="57"/>
      <c r="BR763" s="57"/>
      <c r="BS763" s="57"/>
      <c r="BT763" s="57"/>
      <c r="BU763" s="66"/>
      <c r="BV763" s="61"/>
      <c r="BW763" s="61"/>
      <c r="BX763" s="65"/>
      <c r="BY763" s="63"/>
      <c r="BZ763" s="58"/>
      <c r="CA763" s="57"/>
      <c r="CC763" s="62"/>
      <c r="CM763" s="57"/>
    </row>
    <row r="764" ht="14.25" customHeight="1">
      <c r="A764" s="57"/>
      <c r="B764" s="57"/>
      <c r="C764" s="57"/>
      <c r="D764" s="58"/>
      <c r="E764" s="57"/>
      <c r="F764" s="59"/>
      <c r="G764" s="57"/>
      <c r="H764" s="57"/>
      <c r="I764" s="60"/>
      <c r="J764" s="60"/>
      <c r="K764" s="57"/>
      <c r="L764" s="48"/>
      <c r="M764" s="48"/>
      <c r="N764" s="57"/>
      <c r="V764" s="57"/>
      <c r="W764" s="61"/>
      <c r="Y764" s="61"/>
      <c r="Z764" s="62"/>
      <c r="AA764" s="61"/>
      <c r="AB764" s="63"/>
      <c r="AC764" s="57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57"/>
      <c r="AY764" s="64"/>
      <c r="AZ764" s="61"/>
      <c r="BA764" s="65"/>
      <c r="BE764" s="61"/>
      <c r="BF764" s="57"/>
      <c r="BG764" s="62"/>
      <c r="BH764" s="61"/>
      <c r="BI764" s="61"/>
      <c r="BJ764" s="61"/>
      <c r="BK764" s="48"/>
      <c r="BL764" s="57"/>
      <c r="BM764" s="57"/>
      <c r="BN764" s="66"/>
      <c r="BO764" s="57"/>
      <c r="BP764" s="57"/>
      <c r="BQ764" s="57"/>
      <c r="BR764" s="57"/>
      <c r="BS764" s="57"/>
      <c r="BT764" s="57"/>
      <c r="BU764" s="66"/>
      <c r="BV764" s="61"/>
      <c r="BW764" s="61"/>
      <c r="BX764" s="65"/>
      <c r="BY764" s="63"/>
      <c r="BZ764" s="58"/>
      <c r="CA764" s="57"/>
      <c r="CC764" s="62"/>
      <c r="CM764" s="57"/>
    </row>
    <row r="765" ht="14.25" customHeight="1">
      <c r="A765" s="57"/>
      <c r="B765" s="57"/>
      <c r="C765" s="57"/>
      <c r="D765" s="58"/>
      <c r="E765" s="57"/>
      <c r="F765" s="59"/>
      <c r="G765" s="57"/>
      <c r="H765" s="57"/>
      <c r="I765" s="60"/>
      <c r="J765" s="60"/>
      <c r="K765" s="57"/>
      <c r="L765" s="48"/>
      <c r="M765" s="48"/>
      <c r="N765" s="57"/>
      <c r="V765" s="57"/>
      <c r="W765" s="61"/>
      <c r="Y765" s="61"/>
      <c r="Z765" s="62"/>
      <c r="AA765" s="61"/>
      <c r="AB765" s="63"/>
      <c r="AC765" s="57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57"/>
      <c r="AY765" s="64"/>
      <c r="AZ765" s="61"/>
      <c r="BA765" s="65"/>
      <c r="BE765" s="61"/>
      <c r="BF765" s="57"/>
      <c r="BG765" s="62"/>
      <c r="BH765" s="61"/>
      <c r="BI765" s="61"/>
      <c r="BJ765" s="61"/>
      <c r="BK765" s="48"/>
      <c r="BL765" s="57"/>
      <c r="BM765" s="57"/>
      <c r="BN765" s="66"/>
      <c r="BO765" s="57"/>
      <c r="BP765" s="57"/>
      <c r="BQ765" s="57"/>
      <c r="BR765" s="57"/>
      <c r="BS765" s="57"/>
      <c r="BT765" s="57"/>
      <c r="BU765" s="66"/>
      <c r="BV765" s="61"/>
      <c r="BW765" s="61"/>
      <c r="BX765" s="65"/>
      <c r="BY765" s="63"/>
      <c r="BZ765" s="58"/>
      <c r="CA765" s="57"/>
      <c r="CC765" s="62"/>
      <c r="CM765" s="57"/>
    </row>
    <row r="766" ht="14.25" customHeight="1">
      <c r="A766" s="57"/>
      <c r="B766" s="57"/>
      <c r="C766" s="57"/>
      <c r="D766" s="58"/>
      <c r="E766" s="57"/>
      <c r="F766" s="59"/>
      <c r="G766" s="57"/>
      <c r="H766" s="57"/>
      <c r="I766" s="60"/>
      <c r="J766" s="60"/>
      <c r="K766" s="57"/>
      <c r="L766" s="48"/>
      <c r="M766" s="48"/>
      <c r="N766" s="57"/>
      <c r="V766" s="57"/>
      <c r="W766" s="61"/>
      <c r="Y766" s="61"/>
      <c r="Z766" s="62"/>
      <c r="AA766" s="61"/>
      <c r="AB766" s="63"/>
      <c r="AC766" s="57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57"/>
      <c r="AY766" s="64"/>
      <c r="AZ766" s="61"/>
      <c r="BA766" s="65"/>
      <c r="BE766" s="61"/>
      <c r="BF766" s="57"/>
      <c r="BG766" s="62"/>
      <c r="BH766" s="61"/>
      <c r="BI766" s="61"/>
      <c r="BJ766" s="61"/>
      <c r="BK766" s="48"/>
      <c r="BL766" s="57"/>
      <c r="BM766" s="57"/>
      <c r="BN766" s="66"/>
      <c r="BO766" s="57"/>
      <c r="BP766" s="57"/>
      <c r="BQ766" s="57"/>
      <c r="BR766" s="57"/>
      <c r="BS766" s="57"/>
      <c r="BT766" s="57"/>
      <c r="BU766" s="66"/>
      <c r="BV766" s="61"/>
      <c r="BW766" s="61"/>
      <c r="BX766" s="65"/>
      <c r="BY766" s="63"/>
      <c r="BZ766" s="58"/>
      <c r="CA766" s="57"/>
      <c r="CC766" s="62"/>
      <c r="CM766" s="57"/>
    </row>
    <row r="767" ht="14.25" customHeight="1">
      <c r="A767" s="57"/>
      <c r="B767" s="57"/>
      <c r="C767" s="57"/>
      <c r="D767" s="58"/>
      <c r="E767" s="57"/>
      <c r="F767" s="59"/>
      <c r="G767" s="57"/>
      <c r="H767" s="57"/>
      <c r="I767" s="60"/>
      <c r="J767" s="60"/>
      <c r="K767" s="57"/>
      <c r="L767" s="48"/>
      <c r="M767" s="48"/>
      <c r="N767" s="57"/>
      <c r="V767" s="57"/>
      <c r="W767" s="61"/>
      <c r="Y767" s="61"/>
      <c r="Z767" s="62"/>
      <c r="AA767" s="61"/>
      <c r="AB767" s="63"/>
      <c r="AC767" s="57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57"/>
      <c r="AY767" s="64"/>
      <c r="AZ767" s="61"/>
      <c r="BA767" s="65"/>
      <c r="BE767" s="61"/>
      <c r="BF767" s="57"/>
      <c r="BG767" s="62"/>
      <c r="BH767" s="61"/>
      <c r="BI767" s="61"/>
      <c r="BJ767" s="61"/>
      <c r="BK767" s="48"/>
      <c r="BL767" s="57"/>
      <c r="BM767" s="57"/>
      <c r="BN767" s="66"/>
      <c r="BO767" s="57"/>
      <c r="BP767" s="57"/>
      <c r="BQ767" s="57"/>
      <c r="BR767" s="57"/>
      <c r="BS767" s="57"/>
      <c r="BT767" s="57"/>
      <c r="BU767" s="66"/>
      <c r="BV767" s="61"/>
      <c r="BW767" s="61"/>
      <c r="BX767" s="65"/>
      <c r="BY767" s="63"/>
      <c r="BZ767" s="58"/>
      <c r="CA767" s="57"/>
      <c r="CC767" s="62"/>
      <c r="CM767" s="57"/>
    </row>
    <row r="768" ht="14.25" customHeight="1">
      <c r="A768" s="57"/>
      <c r="B768" s="57"/>
      <c r="C768" s="57"/>
      <c r="D768" s="58"/>
      <c r="E768" s="57"/>
      <c r="F768" s="59"/>
      <c r="G768" s="57"/>
      <c r="H768" s="57"/>
      <c r="I768" s="60"/>
      <c r="J768" s="60"/>
      <c r="K768" s="57"/>
      <c r="L768" s="48"/>
      <c r="M768" s="48"/>
      <c r="N768" s="57"/>
      <c r="V768" s="57"/>
      <c r="W768" s="61"/>
      <c r="Y768" s="61"/>
      <c r="Z768" s="62"/>
      <c r="AA768" s="61"/>
      <c r="AB768" s="63"/>
      <c r="AC768" s="57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57"/>
      <c r="AY768" s="64"/>
      <c r="AZ768" s="61"/>
      <c r="BA768" s="65"/>
      <c r="BE768" s="61"/>
      <c r="BF768" s="57"/>
      <c r="BG768" s="62"/>
      <c r="BH768" s="61"/>
      <c r="BI768" s="61"/>
      <c r="BJ768" s="61"/>
      <c r="BK768" s="48"/>
      <c r="BL768" s="57"/>
      <c r="BM768" s="57"/>
      <c r="BN768" s="66"/>
      <c r="BO768" s="57"/>
      <c r="BP768" s="57"/>
      <c r="BQ768" s="57"/>
      <c r="BR768" s="57"/>
      <c r="BS768" s="57"/>
      <c r="BT768" s="57"/>
      <c r="BU768" s="66"/>
      <c r="BV768" s="61"/>
      <c r="BW768" s="61"/>
      <c r="BX768" s="65"/>
      <c r="BY768" s="63"/>
      <c r="BZ768" s="58"/>
      <c r="CA768" s="57"/>
      <c r="CC768" s="62"/>
      <c r="CM768" s="57"/>
    </row>
    <row r="769" ht="14.25" customHeight="1">
      <c r="A769" s="57"/>
      <c r="B769" s="57"/>
      <c r="C769" s="57"/>
      <c r="D769" s="58"/>
      <c r="E769" s="57"/>
      <c r="F769" s="59"/>
      <c r="G769" s="57"/>
      <c r="H769" s="57"/>
      <c r="I769" s="60"/>
      <c r="J769" s="60"/>
      <c r="K769" s="57"/>
      <c r="L769" s="48"/>
      <c r="M769" s="48"/>
      <c r="N769" s="57"/>
      <c r="V769" s="57"/>
      <c r="W769" s="61"/>
      <c r="Y769" s="61"/>
      <c r="Z769" s="62"/>
      <c r="AA769" s="61"/>
      <c r="AB769" s="63"/>
      <c r="AC769" s="57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57"/>
      <c r="AY769" s="64"/>
      <c r="AZ769" s="61"/>
      <c r="BA769" s="65"/>
      <c r="BE769" s="61"/>
      <c r="BF769" s="57"/>
      <c r="BG769" s="62"/>
      <c r="BH769" s="61"/>
      <c r="BI769" s="61"/>
      <c r="BJ769" s="61"/>
      <c r="BK769" s="48"/>
      <c r="BL769" s="57"/>
      <c r="BM769" s="57"/>
      <c r="BN769" s="66"/>
      <c r="BO769" s="57"/>
      <c r="BP769" s="57"/>
      <c r="BQ769" s="57"/>
      <c r="BR769" s="57"/>
      <c r="BS769" s="57"/>
      <c r="BT769" s="57"/>
      <c r="BU769" s="66"/>
      <c r="BV769" s="61"/>
      <c r="BW769" s="61"/>
      <c r="BX769" s="65"/>
      <c r="BY769" s="63"/>
      <c r="BZ769" s="58"/>
      <c r="CA769" s="57"/>
      <c r="CC769" s="62"/>
      <c r="CM769" s="57"/>
    </row>
    <row r="770" ht="14.25" customHeight="1">
      <c r="A770" s="57"/>
      <c r="B770" s="57"/>
      <c r="C770" s="57"/>
      <c r="D770" s="58"/>
      <c r="E770" s="57"/>
      <c r="F770" s="59"/>
      <c r="G770" s="57"/>
      <c r="H770" s="57"/>
      <c r="I770" s="60"/>
      <c r="J770" s="60"/>
      <c r="K770" s="57"/>
      <c r="L770" s="48"/>
      <c r="M770" s="48"/>
      <c r="N770" s="57"/>
      <c r="V770" s="57"/>
      <c r="W770" s="61"/>
      <c r="Y770" s="61"/>
      <c r="Z770" s="62"/>
      <c r="AA770" s="61"/>
      <c r="AB770" s="63"/>
      <c r="AC770" s="57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57"/>
      <c r="AY770" s="64"/>
      <c r="AZ770" s="61"/>
      <c r="BA770" s="65"/>
      <c r="BE770" s="61"/>
      <c r="BF770" s="57"/>
      <c r="BG770" s="62"/>
      <c r="BH770" s="61"/>
      <c r="BI770" s="61"/>
      <c r="BJ770" s="61"/>
      <c r="BK770" s="48"/>
      <c r="BL770" s="57"/>
      <c r="BM770" s="57"/>
      <c r="BN770" s="66"/>
      <c r="BO770" s="57"/>
      <c r="BP770" s="57"/>
      <c r="BQ770" s="57"/>
      <c r="BR770" s="57"/>
      <c r="BS770" s="57"/>
      <c r="BT770" s="57"/>
      <c r="BU770" s="66"/>
      <c r="BV770" s="61"/>
      <c r="BW770" s="61"/>
      <c r="BX770" s="65"/>
      <c r="BY770" s="63"/>
      <c r="BZ770" s="58"/>
      <c r="CA770" s="57"/>
      <c r="CC770" s="62"/>
      <c r="CM770" s="57"/>
    </row>
    <row r="771" ht="14.25" customHeight="1">
      <c r="A771" s="57"/>
      <c r="B771" s="57"/>
      <c r="C771" s="57"/>
      <c r="D771" s="58"/>
      <c r="E771" s="57"/>
      <c r="F771" s="59"/>
      <c r="G771" s="57"/>
      <c r="H771" s="57"/>
      <c r="I771" s="60"/>
      <c r="J771" s="60"/>
      <c r="K771" s="57"/>
      <c r="L771" s="48"/>
      <c r="M771" s="48"/>
      <c r="N771" s="57"/>
      <c r="V771" s="57"/>
      <c r="W771" s="61"/>
      <c r="Y771" s="61"/>
      <c r="Z771" s="62"/>
      <c r="AA771" s="61"/>
      <c r="AB771" s="63"/>
      <c r="AC771" s="57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57"/>
      <c r="AY771" s="64"/>
      <c r="AZ771" s="61"/>
      <c r="BA771" s="65"/>
      <c r="BE771" s="61"/>
      <c r="BF771" s="57"/>
      <c r="BG771" s="62"/>
      <c r="BH771" s="61"/>
      <c r="BI771" s="61"/>
      <c r="BJ771" s="61"/>
      <c r="BK771" s="48"/>
      <c r="BL771" s="57"/>
      <c r="BM771" s="57"/>
      <c r="BN771" s="66"/>
      <c r="BO771" s="57"/>
      <c r="BP771" s="57"/>
      <c r="BQ771" s="57"/>
      <c r="BR771" s="57"/>
      <c r="BS771" s="57"/>
      <c r="BT771" s="57"/>
      <c r="BU771" s="66"/>
      <c r="BV771" s="61"/>
      <c r="BW771" s="61"/>
      <c r="BX771" s="65"/>
      <c r="BY771" s="63"/>
      <c r="BZ771" s="58"/>
      <c r="CA771" s="57"/>
      <c r="CC771" s="62"/>
      <c r="CM771" s="57"/>
    </row>
    <row r="772" ht="14.25" customHeight="1">
      <c r="A772" s="57"/>
      <c r="B772" s="57"/>
      <c r="C772" s="57"/>
      <c r="D772" s="58"/>
      <c r="E772" s="57"/>
      <c r="F772" s="59"/>
      <c r="G772" s="57"/>
      <c r="H772" s="57"/>
      <c r="I772" s="60"/>
      <c r="J772" s="60"/>
      <c r="K772" s="57"/>
      <c r="L772" s="48"/>
      <c r="M772" s="48"/>
      <c r="N772" s="57"/>
      <c r="V772" s="57"/>
      <c r="W772" s="61"/>
      <c r="Y772" s="61"/>
      <c r="Z772" s="62"/>
      <c r="AA772" s="61"/>
      <c r="AB772" s="63"/>
      <c r="AC772" s="57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57"/>
      <c r="AY772" s="64"/>
      <c r="AZ772" s="61"/>
      <c r="BA772" s="65"/>
      <c r="BE772" s="61"/>
      <c r="BF772" s="57"/>
      <c r="BG772" s="62"/>
      <c r="BH772" s="61"/>
      <c r="BI772" s="61"/>
      <c r="BJ772" s="61"/>
      <c r="BK772" s="48"/>
      <c r="BL772" s="57"/>
      <c r="BM772" s="57"/>
      <c r="BN772" s="66"/>
      <c r="BO772" s="57"/>
      <c r="BP772" s="57"/>
      <c r="BQ772" s="57"/>
      <c r="BR772" s="57"/>
      <c r="BS772" s="57"/>
      <c r="BT772" s="57"/>
      <c r="BU772" s="66"/>
      <c r="BV772" s="61"/>
      <c r="BW772" s="61"/>
      <c r="BX772" s="65"/>
      <c r="BY772" s="63"/>
      <c r="BZ772" s="58"/>
      <c r="CA772" s="57"/>
      <c r="CC772" s="62"/>
      <c r="CM772" s="57"/>
    </row>
    <row r="773" ht="14.25" customHeight="1">
      <c r="A773" s="57"/>
      <c r="B773" s="57"/>
      <c r="C773" s="57"/>
      <c r="D773" s="58"/>
      <c r="E773" s="57"/>
      <c r="F773" s="59"/>
      <c r="G773" s="57"/>
      <c r="H773" s="57"/>
      <c r="I773" s="60"/>
      <c r="J773" s="60"/>
      <c r="K773" s="57"/>
      <c r="L773" s="48"/>
      <c r="M773" s="48"/>
      <c r="N773" s="57"/>
      <c r="V773" s="57"/>
      <c r="W773" s="61"/>
      <c r="Y773" s="61"/>
      <c r="Z773" s="62"/>
      <c r="AA773" s="61"/>
      <c r="AB773" s="63"/>
      <c r="AC773" s="57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57"/>
      <c r="AY773" s="64"/>
      <c r="AZ773" s="61"/>
      <c r="BA773" s="65"/>
      <c r="BE773" s="61"/>
      <c r="BF773" s="57"/>
      <c r="BG773" s="62"/>
      <c r="BH773" s="61"/>
      <c r="BI773" s="61"/>
      <c r="BJ773" s="61"/>
      <c r="BK773" s="48"/>
      <c r="BL773" s="57"/>
      <c r="BM773" s="57"/>
      <c r="BN773" s="66"/>
      <c r="BO773" s="57"/>
      <c r="BP773" s="57"/>
      <c r="BQ773" s="57"/>
      <c r="BR773" s="57"/>
      <c r="BS773" s="57"/>
      <c r="BT773" s="57"/>
      <c r="BU773" s="66"/>
      <c r="BV773" s="61"/>
      <c r="BW773" s="61"/>
      <c r="BX773" s="65"/>
      <c r="BY773" s="63"/>
      <c r="BZ773" s="58"/>
      <c r="CA773" s="57"/>
      <c r="CC773" s="62"/>
      <c r="CM773" s="57"/>
    </row>
    <row r="774" ht="14.25" customHeight="1">
      <c r="A774" s="57"/>
      <c r="B774" s="57"/>
      <c r="C774" s="57"/>
      <c r="D774" s="58"/>
      <c r="E774" s="57"/>
      <c r="F774" s="59"/>
      <c r="G774" s="57"/>
      <c r="H774" s="57"/>
      <c r="I774" s="60"/>
      <c r="J774" s="60"/>
      <c r="K774" s="57"/>
      <c r="L774" s="48"/>
      <c r="M774" s="48"/>
      <c r="N774" s="57"/>
      <c r="V774" s="57"/>
      <c r="W774" s="61"/>
      <c r="Y774" s="61"/>
      <c r="Z774" s="62"/>
      <c r="AA774" s="61"/>
      <c r="AB774" s="63"/>
      <c r="AC774" s="57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57"/>
      <c r="AY774" s="64"/>
      <c r="AZ774" s="61"/>
      <c r="BA774" s="65"/>
      <c r="BE774" s="61"/>
      <c r="BF774" s="57"/>
      <c r="BG774" s="62"/>
      <c r="BH774" s="61"/>
      <c r="BI774" s="61"/>
      <c r="BJ774" s="61"/>
      <c r="BK774" s="48"/>
      <c r="BL774" s="57"/>
      <c r="BM774" s="57"/>
      <c r="BN774" s="66"/>
      <c r="BO774" s="57"/>
      <c r="BP774" s="57"/>
      <c r="BQ774" s="57"/>
      <c r="BR774" s="57"/>
      <c r="BS774" s="57"/>
      <c r="BT774" s="57"/>
      <c r="BU774" s="66"/>
      <c r="BV774" s="61"/>
      <c r="BW774" s="61"/>
      <c r="BX774" s="65"/>
      <c r="BY774" s="63"/>
      <c r="BZ774" s="58"/>
      <c r="CA774" s="57"/>
      <c r="CC774" s="62"/>
      <c r="CM774" s="57"/>
    </row>
    <row r="775" ht="14.25" customHeight="1">
      <c r="A775" s="57"/>
      <c r="B775" s="57"/>
      <c r="C775" s="57"/>
      <c r="D775" s="58"/>
      <c r="E775" s="57"/>
      <c r="F775" s="59"/>
      <c r="G775" s="57"/>
      <c r="H775" s="57"/>
      <c r="I775" s="60"/>
      <c r="J775" s="60"/>
      <c r="K775" s="57"/>
      <c r="L775" s="48"/>
      <c r="M775" s="48"/>
      <c r="N775" s="57"/>
      <c r="V775" s="57"/>
      <c r="W775" s="61"/>
      <c r="Y775" s="61"/>
      <c r="Z775" s="62"/>
      <c r="AA775" s="61"/>
      <c r="AB775" s="63"/>
      <c r="AC775" s="57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57"/>
      <c r="AY775" s="64"/>
      <c r="AZ775" s="61"/>
      <c r="BA775" s="65"/>
      <c r="BE775" s="61"/>
      <c r="BF775" s="57"/>
      <c r="BG775" s="62"/>
      <c r="BH775" s="61"/>
      <c r="BI775" s="61"/>
      <c r="BJ775" s="61"/>
      <c r="BK775" s="48"/>
      <c r="BL775" s="57"/>
      <c r="BM775" s="57"/>
      <c r="BN775" s="66"/>
      <c r="BO775" s="57"/>
      <c r="BP775" s="57"/>
      <c r="BQ775" s="57"/>
      <c r="BR775" s="57"/>
      <c r="BS775" s="57"/>
      <c r="BT775" s="57"/>
      <c r="BU775" s="66"/>
      <c r="BV775" s="61"/>
      <c r="BW775" s="61"/>
      <c r="BX775" s="65"/>
      <c r="BY775" s="63"/>
      <c r="BZ775" s="58"/>
      <c r="CA775" s="57"/>
      <c r="CC775" s="62"/>
      <c r="CM775" s="57"/>
    </row>
    <row r="776" ht="14.25" customHeight="1">
      <c r="A776" s="57"/>
      <c r="B776" s="57"/>
      <c r="C776" s="57"/>
      <c r="D776" s="58"/>
      <c r="E776" s="57"/>
      <c r="F776" s="59"/>
      <c r="G776" s="57"/>
      <c r="H776" s="57"/>
      <c r="I776" s="60"/>
      <c r="J776" s="60"/>
      <c r="K776" s="57"/>
      <c r="L776" s="48"/>
      <c r="M776" s="48"/>
      <c r="N776" s="57"/>
      <c r="V776" s="57"/>
      <c r="W776" s="61"/>
      <c r="Y776" s="61"/>
      <c r="Z776" s="62"/>
      <c r="AA776" s="61"/>
      <c r="AB776" s="63"/>
      <c r="AC776" s="57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57"/>
      <c r="AY776" s="64"/>
      <c r="AZ776" s="61"/>
      <c r="BA776" s="65"/>
      <c r="BE776" s="61"/>
      <c r="BF776" s="57"/>
      <c r="BG776" s="62"/>
      <c r="BH776" s="61"/>
      <c r="BI776" s="61"/>
      <c r="BJ776" s="61"/>
      <c r="BK776" s="48"/>
      <c r="BL776" s="57"/>
      <c r="BM776" s="57"/>
      <c r="BN776" s="66"/>
      <c r="BO776" s="57"/>
      <c r="BP776" s="57"/>
      <c r="BQ776" s="57"/>
      <c r="BR776" s="57"/>
      <c r="BS776" s="57"/>
      <c r="BT776" s="57"/>
      <c r="BU776" s="66"/>
      <c r="BV776" s="61"/>
      <c r="BW776" s="61"/>
      <c r="BX776" s="65"/>
      <c r="BY776" s="63"/>
      <c r="BZ776" s="58"/>
      <c r="CA776" s="57"/>
      <c r="CC776" s="62"/>
      <c r="CM776" s="57"/>
    </row>
    <row r="777" ht="14.25" customHeight="1">
      <c r="A777" s="57"/>
      <c r="B777" s="57"/>
      <c r="C777" s="57"/>
      <c r="D777" s="58"/>
      <c r="E777" s="57"/>
      <c r="F777" s="59"/>
      <c r="G777" s="57"/>
      <c r="H777" s="57"/>
      <c r="I777" s="60"/>
      <c r="J777" s="60"/>
      <c r="K777" s="57"/>
      <c r="L777" s="48"/>
      <c r="M777" s="48"/>
      <c r="N777" s="57"/>
      <c r="V777" s="57"/>
      <c r="W777" s="61"/>
      <c r="Y777" s="61"/>
      <c r="Z777" s="62"/>
      <c r="AA777" s="61"/>
      <c r="AB777" s="63"/>
      <c r="AC777" s="57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57"/>
      <c r="AY777" s="64"/>
      <c r="AZ777" s="61"/>
      <c r="BA777" s="65"/>
      <c r="BE777" s="61"/>
      <c r="BF777" s="57"/>
      <c r="BG777" s="62"/>
      <c r="BH777" s="61"/>
      <c r="BI777" s="61"/>
      <c r="BJ777" s="61"/>
      <c r="BK777" s="48"/>
      <c r="BL777" s="57"/>
      <c r="BM777" s="57"/>
      <c r="BN777" s="66"/>
      <c r="BO777" s="57"/>
      <c r="BP777" s="57"/>
      <c r="BQ777" s="57"/>
      <c r="BR777" s="57"/>
      <c r="BS777" s="57"/>
      <c r="BT777" s="57"/>
      <c r="BU777" s="66"/>
      <c r="BV777" s="61"/>
      <c r="BW777" s="61"/>
      <c r="BX777" s="65"/>
      <c r="BY777" s="63"/>
      <c r="BZ777" s="58"/>
      <c r="CA777" s="57"/>
      <c r="CC777" s="62"/>
      <c r="CM777" s="57"/>
    </row>
    <row r="778" ht="14.25" customHeight="1">
      <c r="A778" s="57"/>
      <c r="B778" s="57"/>
      <c r="C778" s="57"/>
      <c r="D778" s="58"/>
      <c r="E778" s="57"/>
      <c r="F778" s="59"/>
      <c r="G778" s="57"/>
      <c r="H778" s="57"/>
      <c r="I778" s="60"/>
      <c r="J778" s="60"/>
      <c r="K778" s="57"/>
      <c r="L778" s="48"/>
      <c r="M778" s="48"/>
      <c r="N778" s="57"/>
      <c r="V778" s="57"/>
      <c r="W778" s="61"/>
      <c r="Y778" s="61"/>
      <c r="Z778" s="62"/>
      <c r="AA778" s="61"/>
      <c r="AB778" s="63"/>
      <c r="AC778" s="57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57"/>
      <c r="AY778" s="64"/>
      <c r="AZ778" s="61"/>
      <c r="BA778" s="65"/>
      <c r="BE778" s="61"/>
      <c r="BF778" s="57"/>
      <c r="BG778" s="62"/>
      <c r="BH778" s="61"/>
      <c r="BI778" s="61"/>
      <c r="BJ778" s="61"/>
      <c r="BK778" s="48"/>
      <c r="BL778" s="57"/>
      <c r="BM778" s="57"/>
      <c r="BN778" s="66"/>
      <c r="BO778" s="57"/>
      <c r="BP778" s="57"/>
      <c r="BQ778" s="57"/>
      <c r="BR778" s="57"/>
      <c r="BS778" s="57"/>
      <c r="BT778" s="57"/>
      <c r="BU778" s="66"/>
      <c r="BV778" s="61"/>
      <c r="BW778" s="61"/>
      <c r="BX778" s="65"/>
      <c r="BY778" s="63"/>
      <c r="BZ778" s="58"/>
      <c r="CA778" s="57"/>
      <c r="CC778" s="62"/>
      <c r="CM778" s="57"/>
    </row>
    <row r="779" ht="14.25" customHeight="1">
      <c r="A779" s="57"/>
      <c r="B779" s="57"/>
      <c r="C779" s="57"/>
      <c r="D779" s="58"/>
      <c r="E779" s="57"/>
      <c r="F779" s="59"/>
      <c r="G779" s="57"/>
      <c r="H779" s="57"/>
      <c r="I779" s="60"/>
      <c r="J779" s="60"/>
      <c r="K779" s="57"/>
      <c r="L779" s="48"/>
      <c r="M779" s="48"/>
      <c r="N779" s="57"/>
      <c r="V779" s="57"/>
      <c r="W779" s="61"/>
      <c r="Y779" s="61"/>
      <c r="Z779" s="62"/>
      <c r="AA779" s="61"/>
      <c r="AB779" s="63"/>
      <c r="AC779" s="57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57"/>
      <c r="AY779" s="64"/>
      <c r="AZ779" s="61"/>
      <c r="BA779" s="65"/>
      <c r="BE779" s="61"/>
      <c r="BF779" s="57"/>
      <c r="BG779" s="62"/>
      <c r="BH779" s="61"/>
      <c r="BI779" s="61"/>
      <c r="BJ779" s="61"/>
      <c r="BK779" s="48"/>
      <c r="BL779" s="57"/>
      <c r="BM779" s="57"/>
      <c r="BN779" s="66"/>
      <c r="BO779" s="57"/>
      <c r="BP779" s="57"/>
      <c r="BQ779" s="57"/>
      <c r="BR779" s="57"/>
      <c r="BS779" s="57"/>
      <c r="BT779" s="57"/>
      <c r="BU779" s="66"/>
      <c r="BV779" s="61"/>
      <c r="BW779" s="61"/>
      <c r="BX779" s="65"/>
      <c r="BY779" s="63"/>
      <c r="BZ779" s="58"/>
      <c r="CA779" s="57"/>
      <c r="CC779" s="62"/>
      <c r="CM779" s="57"/>
    </row>
    <row r="780" ht="14.25" customHeight="1">
      <c r="A780" s="57"/>
      <c r="B780" s="57"/>
      <c r="C780" s="57"/>
      <c r="D780" s="58"/>
      <c r="E780" s="57"/>
      <c r="F780" s="59"/>
      <c r="G780" s="57"/>
      <c r="H780" s="57"/>
      <c r="I780" s="60"/>
      <c r="J780" s="60"/>
      <c r="K780" s="57"/>
      <c r="L780" s="48"/>
      <c r="M780" s="48"/>
      <c r="N780" s="57"/>
      <c r="V780" s="57"/>
      <c r="W780" s="61"/>
      <c r="Y780" s="61"/>
      <c r="Z780" s="62"/>
      <c r="AA780" s="61"/>
      <c r="AB780" s="63"/>
      <c r="AC780" s="57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57"/>
      <c r="AY780" s="64"/>
      <c r="AZ780" s="61"/>
      <c r="BA780" s="65"/>
      <c r="BE780" s="61"/>
      <c r="BF780" s="57"/>
      <c r="BG780" s="62"/>
      <c r="BH780" s="61"/>
      <c r="BI780" s="61"/>
      <c r="BJ780" s="61"/>
      <c r="BK780" s="48"/>
      <c r="BL780" s="57"/>
      <c r="BM780" s="57"/>
      <c r="BN780" s="66"/>
      <c r="BO780" s="57"/>
      <c r="BP780" s="57"/>
      <c r="BQ780" s="57"/>
      <c r="BR780" s="57"/>
      <c r="BS780" s="57"/>
      <c r="BT780" s="57"/>
      <c r="BU780" s="66"/>
      <c r="BV780" s="61"/>
      <c r="BW780" s="61"/>
      <c r="BX780" s="65"/>
      <c r="BY780" s="63"/>
      <c r="BZ780" s="58"/>
      <c r="CA780" s="57"/>
      <c r="CC780" s="62"/>
      <c r="CM780" s="57"/>
    </row>
    <row r="781" ht="14.25" customHeight="1">
      <c r="A781" s="57"/>
      <c r="B781" s="57"/>
      <c r="C781" s="57"/>
      <c r="D781" s="58"/>
      <c r="E781" s="57"/>
      <c r="F781" s="59"/>
      <c r="G781" s="57"/>
      <c r="H781" s="57"/>
      <c r="I781" s="60"/>
      <c r="J781" s="60"/>
      <c r="K781" s="57"/>
      <c r="L781" s="48"/>
      <c r="M781" s="48"/>
      <c r="N781" s="57"/>
      <c r="V781" s="57"/>
      <c r="W781" s="61"/>
      <c r="Y781" s="61"/>
      <c r="Z781" s="62"/>
      <c r="AA781" s="61"/>
      <c r="AB781" s="63"/>
      <c r="AC781" s="57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57"/>
      <c r="AY781" s="64"/>
      <c r="AZ781" s="61"/>
      <c r="BA781" s="65"/>
      <c r="BE781" s="61"/>
      <c r="BF781" s="57"/>
      <c r="BG781" s="62"/>
      <c r="BH781" s="61"/>
      <c r="BI781" s="61"/>
      <c r="BJ781" s="61"/>
      <c r="BK781" s="48"/>
      <c r="BL781" s="57"/>
      <c r="BM781" s="57"/>
      <c r="BN781" s="66"/>
      <c r="BO781" s="57"/>
      <c r="BP781" s="57"/>
      <c r="BQ781" s="57"/>
      <c r="BR781" s="57"/>
      <c r="BS781" s="57"/>
      <c r="BT781" s="57"/>
      <c r="BU781" s="66"/>
      <c r="BV781" s="61"/>
      <c r="BW781" s="61"/>
      <c r="BX781" s="65"/>
      <c r="BY781" s="63"/>
      <c r="BZ781" s="58"/>
      <c r="CA781" s="57"/>
      <c r="CC781" s="62"/>
      <c r="CM781" s="57"/>
    </row>
    <row r="782" ht="14.25" customHeight="1">
      <c r="A782" s="57"/>
      <c r="B782" s="57"/>
      <c r="C782" s="57"/>
      <c r="D782" s="58"/>
      <c r="E782" s="57"/>
      <c r="F782" s="59"/>
      <c r="G782" s="57"/>
      <c r="H782" s="57"/>
      <c r="I782" s="60"/>
      <c r="J782" s="60"/>
      <c r="K782" s="57"/>
      <c r="L782" s="48"/>
      <c r="M782" s="48"/>
      <c r="N782" s="57"/>
      <c r="V782" s="57"/>
      <c r="W782" s="61"/>
      <c r="Y782" s="61"/>
      <c r="Z782" s="62"/>
      <c r="AA782" s="61"/>
      <c r="AB782" s="63"/>
      <c r="AC782" s="57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57"/>
      <c r="AY782" s="64"/>
      <c r="AZ782" s="61"/>
      <c r="BA782" s="65"/>
      <c r="BE782" s="61"/>
      <c r="BF782" s="57"/>
      <c r="BG782" s="62"/>
      <c r="BH782" s="61"/>
      <c r="BI782" s="61"/>
      <c r="BJ782" s="61"/>
      <c r="BK782" s="48"/>
      <c r="BL782" s="57"/>
      <c r="BM782" s="57"/>
      <c r="BN782" s="66"/>
      <c r="BO782" s="57"/>
      <c r="BP782" s="57"/>
      <c r="BQ782" s="57"/>
      <c r="BR782" s="57"/>
      <c r="BS782" s="57"/>
      <c r="BT782" s="57"/>
      <c r="BU782" s="66"/>
      <c r="BV782" s="61"/>
      <c r="BW782" s="61"/>
      <c r="BX782" s="65"/>
      <c r="BY782" s="63"/>
      <c r="BZ782" s="58"/>
      <c r="CA782" s="57"/>
      <c r="CC782" s="62"/>
      <c r="CM782" s="57"/>
    </row>
    <row r="783" ht="14.25" customHeight="1">
      <c r="A783" s="57"/>
      <c r="B783" s="57"/>
      <c r="C783" s="57"/>
      <c r="D783" s="58"/>
      <c r="E783" s="57"/>
      <c r="F783" s="59"/>
      <c r="G783" s="57"/>
      <c r="H783" s="57"/>
      <c r="I783" s="60"/>
      <c r="J783" s="60"/>
      <c r="K783" s="57"/>
      <c r="L783" s="48"/>
      <c r="M783" s="48"/>
      <c r="N783" s="57"/>
      <c r="V783" s="57"/>
      <c r="W783" s="61"/>
      <c r="Y783" s="61"/>
      <c r="Z783" s="62"/>
      <c r="AA783" s="61"/>
      <c r="AB783" s="63"/>
      <c r="AC783" s="57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57"/>
      <c r="AY783" s="64"/>
      <c r="AZ783" s="61"/>
      <c r="BA783" s="65"/>
      <c r="BE783" s="61"/>
      <c r="BF783" s="57"/>
      <c r="BG783" s="62"/>
      <c r="BH783" s="61"/>
      <c r="BI783" s="61"/>
      <c r="BJ783" s="61"/>
      <c r="BK783" s="48"/>
      <c r="BL783" s="57"/>
      <c r="BM783" s="57"/>
      <c r="BN783" s="66"/>
      <c r="BO783" s="57"/>
      <c r="BP783" s="57"/>
      <c r="BQ783" s="57"/>
      <c r="BR783" s="57"/>
      <c r="BS783" s="57"/>
      <c r="BT783" s="57"/>
      <c r="BU783" s="66"/>
      <c r="BV783" s="61"/>
      <c r="BW783" s="61"/>
      <c r="BX783" s="65"/>
      <c r="BY783" s="63"/>
      <c r="BZ783" s="58"/>
      <c r="CA783" s="57"/>
      <c r="CC783" s="62"/>
      <c r="CM783" s="57"/>
    </row>
    <row r="784" ht="14.25" customHeight="1">
      <c r="A784" s="57"/>
      <c r="B784" s="57"/>
      <c r="C784" s="57"/>
      <c r="D784" s="58"/>
      <c r="E784" s="57"/>
      <c r="F784" s="59"/>
      <c r="G784" s="57"/>
      <c r="H784" s="57"/>
      <c r="I784" s="60"/>
      <c r="J784" s="60"/>
      <c r="K784" s="57"/>
      <c r="L784" s="48"/>
      <c r="M784" s="48"/>
      <c r="N784" s="57"/>
      <c r="V784" s="57"/>
      <c r="W784" s="61"/>
      <c r="Y784" s="61"/>
      <c r="Z784" s="62"/>
      <c r="AA784" s="61"/>
      <c r="AB784" s="63"/>
      <c r="AC784" s="57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57"/>
      <c r="AY784" s="64"/>
      <c r="AZ784" s="61"/>
      <c r="BA784" s="65"/>
      <c r="BE784" s="61"/>
      <c r="BF784" s="57"/>
      <c r="BG784" s="62"/>
      <c r="BH784" s="61"/>
      <c r="BI784" s="61"/>
      <c r="BJ784" s="61"/>
      <c r="BK784" s="48"/>
      <c r="BL784" s="57"/>
      <c r="BM784" s="57"/>
      <c r="BN784" s="66"/>
      <c r="BO784" s="57"/>
      <c r="BP784" s="57"/>
      <c r="BQ784" s="57"/>
      <c r="BR784" s="57"/>
      <c r="BS784" s="57"/>
      <c r="BT784" s="57"/>
      <c r="BU784" s="66"/>
      <c r="BV784" s="61"/>
      <c r="BW784" s="61"/>
      <c r="BX784" s="65"/>
      <c r="BY784" s="63"/>
      <c r="BZ784" s="58"/>
      <c r="CA784" s="57"/>
      <c r="CC784" s="62"/>
      <c r="CM784" s="57"/>
    </row>
    <row r="785" ht="14.25" customHeight="1">
      <c r="A785" s="57"/>
      <c r="B785" s="57"/>
      <c r="C785" s="57"/>
      <c r="D785" s="58"/>
      <c r="E785" s="57"/>
      <c r="F785" s="59"/>
      <c r="G785" s="57"/>
      <c r="H785" s="57"/>
      <c r="I785" s="60"/>
      <c r="J785" s="60"/>
      <c r="K785" s="57"/>
      <c r="L785" s="48"/>
      <c r="M785" s="48"/>
      <c r="N785" s="57"/>
      <c r="V785" s="57"/>
      <c r="W785" s="61"/>
      <c r="Y785" s="61"/>
      <c r="Z785" s="62"/>
      <c r="AA785" s="61"/>
      <c r="AB785" s="63"/>
      <c r="AC785" s="57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57"/>
      <c r="AY785" s="64"/>
      <c r="AZ785" s="61"/>
      <c r="BA785" s="65"/>
      <c r="BE785" s="61"/>
      <c r="BF785" s="57"/>
      <c r="BG785" s="62"/>
      <c r="BH785" s="61"/>
      <c r="BI785" s="61"/>
      <c r="BJ785" s="61"/>
      <c r="BK785" s="48"/>
      <c r="BL785" s="57"/>
      <c r="BM785" s="57"/>
      <c r="BN785" s="66"/>
      <c r="BO785" s="57"/>
      <c r="BP785" s="57"/>
      <c r="BQ785" s="57"/>
      <c r="BR785" s="57"/>
      <c r="BS785" s="57"/>
      <c r="BT785" s="57"/>
      <c r="BU785" s="66"/>
      <c r="BV785" s="61"/>
      <c r="BW785" s="61"/>
      <c r="BX785" s="65"/>
      <c r="BY785" s="63"/>
      <c r="BZ785" s="58"/>
      <c r="CA785" s="57"/>
      <c r="CC785" s="62"/>
      <c r="CM785" s="57"/>
    </row>
    <row r="786" ht="14.25" customHeight="1">
      <c r="A786" s="57"/>
      <c r="B786" s="57"/>
      <c r="C786" s="57"/>
      <c r="D786" s="58"/>
      <c r="E786" s="57"/>
      <c r="F786" s="59"/>
      <c r="G786" s="57"/>
      <c r="H786" s="57"/>
      <c r="I786" s="60"/>
      <c r="J786" s="60"/>
      <c r="K786" s="57"/>
      <c r="L786" s="48"/>
      <c r="M786" s="48"/>
      <c r="N786" s="57"/>
      <c r="V786" s="57"/>
      <c r="W786" s="61"/>
      <c r="Y786" s="61"/>
      <c r="Z786" s="62"/>
      <c r="AA786" s="61"/>
      <c r="AB786" s="63"/>
      <c r="AC786" s="57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57"/>
      <c r="AY786" s="64"/>
      <c r="AZ786" s="61"/>
      <c r="BA786" s="65"/>
      <c r="BE786" s="61"/>
      <c r="BF786" s="57"/>
      <c r="BG786" s="62"/>
      <c r="BH786" s="61"/>
      <c r="BI786" s="61"/>
      <c r="BJ786" s="61"/>
      <c r="BK786" s="48"/>
      <c r="BL786" s="57"/>
      <c r="BM786" s="57"/>
      <c r="BN786" s="66"/>
      <c r="BO786" s="57"/>
      <c r="BP786" s="57"/>
      <c r="BQ786" s="57"/>
      <c r="BR786" s="57"/>
      <c r="BS786" s="57"/>
      <c r="BT786" s="57"/>
      <c r="BU786" s="66"/>
      <c r="BV786" s="61"/>
      <c r="BW786" s="61"/>
      <c r="BX786" s="65"/>
      <c r="BY786" s="63"/>
      <c r="BZ786" s="58"/>
      <c r="CA786" s="57"/>
      <c r="CC786" s="62"/>
      <c r="CM786" s="57"/>
    </row>
    <row r="787" ht="14.25" customHeight="1">
      <c r="A787" s="57"/>
      <c r="B787" s="57"/>
      <c r="C787" s="57"/>
      <c r="D787" s="58"/>
      <c r="E787" s="57"/>
      <c r="F787" s="59"/>
      <c r="G787" s="57"/>
      <c r="H787" s="57"/>
      <c r="I787" s="60"/>
      <c r="J787" s="60"/>
      <c r="K787" s="57"/>
      <c r="L787" s="48"/>
      <c r="M787" s="48"/>
      <c r="N787" s="57"/>
      <c r="V787" s="57"/>
      <c r="W787" s="61"/>
      <c r="Y787" s="61"/>
      <c r="Z787" s="62"/>
      <c r="AA787" s="61"/>
      <c r="AB787" s="63"/>
      <c r="AC787" s="57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57"/>
      <c r="AY787" s="64"/>
      <c r="AZ787" s="61"/>
      <c r="BA787" s="65"/>
      <c r="BE787" s="61"/>
      <c r="BF787" s="57"/>
      <c r="BG787" s="62"/>
      <c r="BH787" s="61"/>
      <c r="BI787" s="61"/>
      <c r="BJ787" s="61"/>
      <c r="BK787" s="48"/>
      <c r="BL787" s="57"/>
      <c r="BM787" s="57"/>
      <c r="BN787" s="66"/>
      <c r="BO787" s="57"/>
      <c r="BP787" s="57"/>
      <c r="BQ787" s="57"/>
      <c r="BR787" s="57"/>
      <c r="BS787" s="57"/>
      <c r="BT787" s="57"/>
      <c r="BU787" s="66"/>
      <c r="BV787" s="61"/>
      <c r="BW787" s="61"/>
      <c r="BX787" s="65"/>
      <c r="BY787" s="63"/>
      <c r="BZ787" s="58"/>
      <c r="CA787" s="57"/>
      <c r="CC787" s="62"/>
      <c r="CM787" s="57"/>
    </row>
    <row r="788" ht="14.25" customHeight="1">
      <c r="A788" s="57"/>
      <c r="B788" s="57"/>
      <c r="C788" s="57"/>
      <c r="D788" s="58"/>
      <c r="E788" s="57"/>
      <c r="F788" s="59"/>
      <c r="G788" s="57"/>
      <c r="H788" s="57"/>
      <c r="I788" s="60"/>
      <c r="J788" s="60"/>
      <c r="K788" s="57"/>
      <c r="L788" s="48"/>
      <c r="M788" s="48"/>
      <c r="N788" s="57"/>
      <c r="V788" s="57"/>
      <c r="W788" s="61"/>
      <c r="Y788" s="61"/>
      <c r="Z788" s="62"/>
      <c r="AA788" s="61"/>
      <c r="AB788" s="63"/>
      <c r="AC788" s="57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57"/>
      <c r="AY788" s="64"/>
      <c r="AZ788" s="61"/>
      <c r="BA788" s="65"/>
      <c r="BE788" s="61"/>
      <c r="BF788" s="57"/>
      <c r="BG788" s="62"/>
      <c r="BH788" s="61"/>
      <c r="BI788" s="61"/>
      <c r="BJ788" s="61"/>
      <c r="BK788" s="48"/>
      <c r="BL788" s="57"/>
      <c r="BM788" s="57"/>
      <c r="BN788" s="66"/>
      <c r="BO788" s="57"/>
      <c r="BP788" s="57"/>
      <c r="BQ788" s="57"/>
      <c r="BR788" s="57"/>
      <c r="BS788" s="57"/>
      <c r="BT788" s="57"/>
      <c r="BU788" s="66"/>
      <c r="BV788" s="61"/>
      <c r="BW788" s="61"/>
      <c r="BX788" s="65"/>
      <c r="BY788" s="63"/>
      <c r="BZ788" s="58"/>
      <c r="CA788" s="57"/>
      <c r="CC788" s="62"/>
      <c r="CM788" s="57"/>
    </row>
    <row r="789" ht="14.25" customHeight="1">
      <c r="A789" s="57"/>
      <c r="B789" s="57"/>
      <c r="C789" s="57"/>
      <c r="D789" s="58"/>
      <c r="E789" s="57"/>
      <c r="F789" s="59"/>
      <c r="G789" s="57"/>
      <c r="H789" s="57"/>
      <c r="I789" s="60"/>
      <c r="J789" s="60"/>
      <c r="K789" s="57"/>
      <c r="L789" s="48"/>
      <c r="M789" s="48"/>
      <c r="N789" s="57"/>
      <c r="V789" s="57"/>
      <c r="W789" s="61"/>
      <c r="Y789" s="61"/>
      <c r="Z789" s="62"/>
      <c r="AA789" s="61"/>
      <c r="AB789" s="63"/>
      <c r="AC789" s="57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57"/>
      <c r="AY789" s="64"/>
      <c r="AZ789" s="61"/>
      <c r="BA789" s="65"/>
      <c r="BE789" s="61"/>
      <c r="BF789" s="57"/>
      <c r="BG789" s="62"/>
      <c r="BH789" s="61"/>
      <c r="BI789" s="61"/>
      <c r="BJ789" s="61"/>
      <c r="BK789" s="48"/>
      <c r="BL789" s="57"/>
      <c r="BM789" s="57"/>
      <c r="BN789" s="66"/>
      <c r="BO789" s="57"/>
      <c r="BP789" s="57"/>
      <c r="BQ789" s="57"/>
      <c r="BR789" s="57"/>
      <c r="BS789" s="57"/>
      <c r="BT789" s="57"/>
      <c r="BU789" s="66"/>
      <c r="BV789" s="61"/>
      <c r="BW789" s="61"/>
      <c r="BX789" s="65"/>
      <c r="BY789" s="63"/>
      <c r="BZ789" s="58"/>
      <c r="CA789" s="57"/>
      <c r="CC789" s="62"/>
      <c r="CM789" s="57"/>
    </row>
    <row r="790" ht="14.25" customHeight="1">
      <c r="A790" s="57"/>
      <c r="B790" s="57"/>
      <c r="C790" s="57"/>
      <c r="D790" s="58"/>
      <c r="E790" s="57"/>
      <c r="F790" s="59"/>
      <c r="G790" s="57"/>
      <c r="H790" s="57"/>
      <c r="I790" s="60"/>
      <c r="J790" s="60"/>
      <c r="K790" s="57"/>
      <c r="L790" s="48"/>
      <c r="M790" s="48"/>
      <c r="N790" s="57"/>
      <c r="V790" s="57"/>
      <c r="W790" s="61"/>
      <c r="Y790" s="61"/>
      <c r="Z790" s="62"/>
      <c r="AA790" s="61"/>
      <c r="AB790" s="63"/>
      <c r="AC790" s="57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57"/>
      <c r="AY790" s="64"/>
      <c r="AZ790" s="61"/>
      <c r="BA790" s="65"/>
      <c r="BE790" s="61"/>
      <c r="BF790" s="57"/>
      <c r="BG790" s="62"/>
      <c r="BH790" s="61"/>
      <c r="BI790" s="61"/>
      <c r="BJ790" s="61"/>
      <c r="BK790" s="48"/>
      <c r="BL790" s="57"/>
      <c r="BM790" s="57"/>
      <c r="BN790" s="66"/>
      <c r="BO790" s="57"/>
      <c r="BP790" s="57"/>
      <c r="BQ790" s="57"/>
      <c r="BR790" s="57"/>
      <c r="BS790" s="57"/>
      <c r="BT790" s="57"/>
      <c r="BU790" s="66"/>
      <c r="BV790" s="61"/>
      <c r="BW790" s="61"/>
      <c r="BX790" s="65"/>
      <c r="BY790" s="63"/>
      <c r="BZ790" s="58"/>
      <c r="CA790" s="57"/>
      <c r="CC790" s="62"/>
      <c r="CM790" s="57"/>
    </row>
    <row r="791" ht="14.25" customHeight="1">
      <c r="A791" s="57"/>
      <c r="B791" s="57"/>
      <c r="C791" s="57"/>
      <c r="D791" s="58"/>
      <c r="E791" s="57"/>
      <c r="F791" s="59"/>
      <c r="G791" s="57"/>
      <c r="H791" s="57"/>
      <c r="I791" s="60"/>
      <c r="J791" s="60"/>
      <c r="K791" s="57"/>
      <c r="L791" s="48"/>
      <c r="M791" s="48"/>
      <c r="N791" s="57"/>
      <c r="V791" s="57"/>
      <c r="W791" s="61"/>
      <c r="Y791" s="61"/>
      <c r="Z791" s="62"/>
      <c r="AA791" s="61"/>
      <c r="AB791" s="63"/>
      <c r="AC791" s="57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57"/>
      <c r="AY791" s="64"/>
      <c r="AZ791" s="61"/>
      <c r="BA791" s="65"/>
      <c r="BE791" s="61"/>
      <c r="BF791" s="57"/>
      <c r="BG791" s="62"/>
      <c r="BH791" s="61"/>
      <c r="BI791" s="61"/>
      <c r="BJ791" s="61"/>
      <c r="BK791" s="48"/>
      <c r="BL791" s="57"/>
      <c r="BM791" s="57"/>
      <c r="BN791" s="66"/>
      <c r="BO791" s="57"/>
      <c r="BP791" s="57"/>
      <c r="BQ791" s="57"/>
      <c r="BR791" s="57"/>
      <c r="BS791" s="57"/>
      <c r="BT791" s="57"/>
      <c r="BU791" s="66"/>
      <c r="BV791" s="61"/>
      <c r="BW791" s="61"/>
      <c r="BX791" s="65"/>
      <c r="BY791" s="63"/>
      <c r="BZ791" s="58"/>
      <c r="CA791" s="57"/>
      <c r="CC791" s="62"/>
      <c r="CM791" s="57"/>
    </row>
    <row r="792" ht="14.25" customHeight="1">
      <c r="A792" s="57"/>
      <c r="B792" s="57"/>
      <c r="C792" s="57"/>
      <c r="D792" s="58"/>
      <c r="E792" s="57"/>
      <c r="F792" s="59"/>
      <c r="G792" s="57"/>
      <c r="H792" s="57"/>
      <c r="I792" s="60"/>
      <c r="J792" s="60"/>
      <c r="K792" s="57"/>
      <c r="L792" s="48"/>
      <c r="M792" s="48"/>
      <c r="N792" s="57"/>
      <c r="V792" s="57"/>
      <c r="W792" s="61"/>
      <c r="Y792" s="61"/>
      <c r="Z792" s="62"/>
      <c r="AA792" s="61"/>
      <c r="AB792" s="63"/>
      <c r="AC792" s="57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57"/>
      <c r="AY792" s="64"/>
      <c r="AZ792" s="61"/>
      <c r="BA792" s="65"/>
      <c r="BE792" s="61"/>
      <c r="BF792" s="57"/>
      <c r="BG792" s="62"/>
      <c r="BH792" s="61"/>
      <c r="BI792" s="61"/>
      <c r="BJ792" s="61"/>
      <c r="BK792" s="48"/>
      <c r="BL792" s="57"/>
      <c r="BM792" s="57"/>
      <c r="BN792" s="66"/>
      <c r="BO792" s="57"/>
      <c r="BP792" s="57"/>
      <c r="BQ792" s="57"/>
      <c r="BR792" s="57"/>
      <c r="BS792" s="57"/>
      <c r="BT792" s="57"/>
      <c r="BU792" s="66"/>
      <c r="BV792" s="61"/>
      <c r="BW792" s="61"/>
      <c r="BX792" s="65"/>
      <c r="BY792" s="63"/>
      <c r="BZ792" s="58"/>
      <c r="CA792" s="57"/>
      <c r="CC792" s="62"/>
      <c r="CM792" s="57"/>
    </row>
    <row r="793" ht="14.25" customHeight="1">
      <c r="A793" s="57"/>
      <c r="B793" s="57"/>
      <c r="C793" s="57"/>
      <c r="D793" s="58"/>
      <c r="E793" s="57"/>
      <c r="F793" s="59"/>
      <c r="G793" s="57"/>
      <c r="H793" s="57"/>
      <c r="I793" s="60"/>
      <c r="J793" s="60"/>
      <c r="K793" s="57"/>
      <c r="L793" s="48"/>
      <c r="M793" s="48"/>
      <c r="N793" s="57"/>
      <c r="V793" s="57"/>
      <c r="W793" s="61"/>
      <c r="Y793" s="61"/>
      <c r="Z793" s="62"/>
      <c r="AA793" s="61"/>
      <c r="AB793" s="63"/>
      <c r="AC793" s="57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57"/>
      <c r="AY793" s="64"/>
      <c r="AZ793" s="61"/>
      <c r="BA793" s="65"/>
      <c r="BE793" s="61"/>
      <c r="BF793" s="57"/>
      <c r="BG793" s="62"/>
      <c r="BH793" s="61"/>
      <c r="BI793" s="61"/>
      <c r="BJ793" s="61"/>
      <c r="BK793" s="48"/>
      <c r="BL793" s="57"/>
      <c r="BM793" s="57"/>
      <c r="BN793" s="66"/>
      <c r="BO793" s="57"/>
      <c r="BP793" s="57"/>
      <c r="BQ793" s="57"/>
      <c r="BR793" s="57"/>
      <c r="BS793" s="57"/>
      <c r="BT793" s="57"/>
      <c r="BU793" s="66"/>
      <c r="BV793" s="61"/>
      <c r="BW793" s="61"/>
      <c r="BX793" s="65"/>
      <c r="BY793" s="63"/>
      <c r="BZ793" s="58"/>
      <c r="CA793" s="57"/>
      <c r="CC793" s="62"/>
      <c r="CM793" s="57"/>
    </row>
    <row r="794" ht="14.25" customHeight="1">
      <c r="A794" s="57"/>
      <c r="B794" s="57"/>
      <c r="C794" s="57"/>
      <c r="D794" s="58"/>
      <c r="E794" s="57"/>
      <c r="F794" s="59"/>
      <c r="G794" s="57"/>
      <c r="H794" s="57"/>
      <c r="I794" s="60"/>
      <c r="J794" s="60"/>
      <c r="K794" s="57"/>
      <c r="L794" s="48"/>
      <c r="M794" s="48"/>
      <c r="N794" s="57"/>
      <c r="V794" s="57"/>
      <c r="W794" s="61"/>
      <c r="Y794" s="61"/>
      <c r="Z794" s="62"/>
      <c r="AA794" s="61"/>
      <c r="AB794" s="63"/>
      <c r="AC794" s="57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57"/>
      <c r="AY794" s="64"/>
      <c r="AZ794" s="61"/>
      <c r="BA794" s="65"/>
      <c r="BE794" s="61"/>
      <c r="BF794" s="57"/>
      <c r="BG794" s="62"/>
      <c r="BH794" s="61"/>
      <c r="BI794" s="61"/>
      <c r="BJ794" s="61"/>
      <c r="BK794" s="48"/>
      <c r="BL794" s="57"/>
      <c r="BM794" s="57"/>
      <c r="BN794" s="66"/>
      <c r="BO794" s="57"/>
      <c r="BP794" s="57"/>
      <c r="BQ794" s="57"/>
      <c r="BR794" s="57"/>
      <c r="BS794" s="57"/>
      <c r="BT794" s="57"/>
      <c r="BU794" s="66"/>
      <c r="BV794" s="61"/>
      <c r="BW794" s="61"/>
      <c r="BX794" s="65"/>
      <c r="BY794" s="63"/>
      <c r="BZ794" s="58"/>
      <c r="CA794" s="57"/>
      <c r="CC794" s="62"/>
      <c r="CM794" s="57"/>
    </row>
    <row r="795" ht="14.25" customHeight="1">
      <c r="A795" s="57"/>
      <c r="B795" s="57"/>
      <c r="C795" s="57"/>
      <c r="D795" s="58"/>
      <c r="E795" s="57"/>
      <c r="F795" s="59"/>
      <c r="G795" s="57"/>
      <c r="H795" s="57"/>
      <c r="I795" s="60"/>
      <c r="J795" s="60"/>
      <c r="K795" s="57"/>
      <c r="L795" s="48"/>
      <c r="M795" s="48"/>
      <c r="N795" s="57"/>
      <c r="V795" s="57"/>
      <c r="W795" s="61"/>
      <c r="Y795" s="61"/>
      <c r="Z795" s="62"/>
      <c r="AA795" s="61"/>
      <c r="AB795" s="63"/>
      <c r="AC795" s="57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57"/>
      <c r="AY795" s="64"/>
      <c r="AZ795" s="61"/>
      <c r="BA795" s="65"/>
      <c r="BE795" s="61"/>
      <c r="BF795" s="57"/>
      <c r="BG795" s="62"/>
      <c r="BH795" s="61"/>
      <c r="BI795" s="61"/>
      <c r="BJ795" s="61"/>
      <c r="BK795" s="48"/>
      <c r="BL795" s="57"/>
      <c r="BM795" s="57"/>
      <c r="BN795" s="66"/>
      <c r="BO795" s="57"/>
      <c r="BP795" s="57"/>
      <c r="BQ795" s="57"/>
      <c r="BR795" s="57"/>
      <c r="BS795" s="57"/>
      <c r="BT795" s="57"/>
      <c r="BU795" s="66"/>
      <c r="BV795" s="61"/>
      <c r="BW795" s="61"/>
      <c r="BX795" s="65"/>
      <c r="BY795" s="63"/>
      <c r="BZ795" s="58"/>
      <c r="CA795" s="57"/>
      <c r="CC795" s="62"/>
      <c r="CM795" s="57"/>
    </row>
    <row r="796" ht="14.25" customHeight="1">
      <c r="A796" s="57"/>
      <c r="B796" s="57"/>
      <c r="C796" s="57"/>
      <c r="D796" s="58"/>
      <c r="E796" s="57"/>
      <c r="F796" s="59"/>
      <c r="G796" s="57"/>
      <c r="H796" s="57"/>
      <c r="I796" s="60"/>
      <c r="J796" s="60"/>
      <c r="K796" s="57"/>
      <c r="L796" s="48"/>
      <c r="M796" s="48"/>
      <c r="N796" s="57"/>
      <c r="V796" s="57"/>
      <c r="W796" s="61"/>
      <c r="Y796" s="61"/>
      <c r="Z796" s="62"/>
      <c r="AA796" s="61"/>
      <c r="AB796" s="63"/>
      <c r="AC796" s="57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57"/>
      <c r="AY796" s="64"/>
      <c r="AZ796" s="61"/>
      <c r="BA796" s="65"/>
      <c r="BE796" s="61"/>
      <c r="BF796" s="57"/>
      <c r="BG796" s="62"/>
      <c r="BH796" s="61"/>
      <c r="BI796" s="61"/>
      <c r="BJ796" s="61"/>
      <c r="BK796" s="48"/>
      <c r="BL796" s="57"/>
      <c r="BM796" s="57"/>
      <c r="BN796" s="66"/>
      <c r="BO796" s="57"/>
      <c r="BP796" s="57"/>
      <c r="BQ796" s="57"/>
      <c r="BR796" s="57"/>
      <c r="BS796" s="57"/>
      <c r="BT796" s="57"/>
      <c r="BU796" s="66"/>
      <c r="BV796" s="61"/>
      <c r="BW796" s="61"/>
      <c r="BX796" s="65"/>
      <c r="BY796" s="63"/>
      <c r="BZ796" s="58"/>
      <c r="CA796" s="57"/>
      <c r="CC796" s="62"/>
      <c r="CM796" s="57"/>
    </row>
    <row r="797" ht="14.25" customHeight="1">
      <c r="A797" s="57"/>
      <c r="B797" s="57"/>
      <c r="C797" s="57"/>
      <c r="D797" s="58"/>
      <c r="E797" s="57"/>
      <c r="F797" s="59"/>
      <c r="G797" s="57"/>
      <c r="H797" s="57"/>
      <c r="I797" s="60"/>
      <c r="J797" s="60"/>
      <c r="K797" s="57"/>
      <c r="L797" s="48"/>
      <c r="M797" s="48"/>
      <c r="N797" s="57"/>
      <c r="V797" s="57"/>
      <c r="W797" s="61"/>
      <c r="Y797" s="61"/>
      <c r="Z797" s="62"/>
      <c r="AA797" s="61"/>
      <c r="AB797" s="63"/>
      <c r="AC797" s="57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57"/>
      <c r="AY797" s="64"/>
      <c r="AZ797" s="61"/>
      <c r="BA797" s="65"/>
      <c r="BE797" s="61"/>
      <c r="BF797" s="57"/>
      <c r="BG797" s="62"/>
      <c r="BH797" s="61"/>
      <c r="BI797" s="61"/>
      <c r="BJ797" s="61"/>
      <c r="BK797" s="48"/>
      <c r="BL797" s="57"/>
      <c r="BM797" s="57"/>
      <c r="BN797" s="66"/>
      <c r="BO797" s="57"/>
      <c r="BP797" s="57"/>
      <c r="BQ797" s="57"/>
      <c r="BR797" s="57"/>
      <c r="BS797" s="57"/>
      <c r="BT797" s="57"/>
      <c r="BU797" s="66"/>
      <c r="BV797" s="61"/>
      <c r="BW797" s="61"/>
      <c r="BX797" s="65"/>
      <c r="BY797" s="63"/>
      <c r="BZ797" s="58"/>
      <c r="CA797" s="57"/>
      <c r="CC797" s="62"/>
      <c r="CM797" s="57"/>
    </row>
    <row r="798" ht="14.25" customHeight="1">
      <c r="A798" s="57"/>
      <c r="B798" s="57"/>
      <c r="C798" s="57"/>
      <c r="D798" s="58"/>
      <c r="E798" s="57"/>
      <c r="F798" s="59"/>
      <c r="G798" s="57"/>
      <c r="H798" s="57"/>
      <c r="I798" s="60"/>
      <c r="J798" s="60"/>
      <c r="K798" s="57"/>
      <c r="L798" s="48"/>
      <c r="M798" s="48"/>
      <c r="N798" s="57"/>
      <c r="V798" s="57"/>
      <c r="W798" s="61"/>
      <c r="Y798" s="61"/>
      <c r="Z798" s="62"/>
      <c r="AA798" s="61"/>
      <c r="AB798" s="63"/>
      <c r="AC798" s="57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57"/>
      <c r="AY798" s="64"/>
      <c r="AZ798" s="61"/>
      <c r="BA798" s="65"/>
      <c r="BE798" s="61"/>
      <c r="BF798" s="57"/>
      <c r="BG798" s="62"/>
      <c r="BH798" s="61"/>
      <c r="BI798" s="61"/>
      <c r="BJ798" s="61"/>
      <c r="BK798" s="48"/>
      <c r="BL798" s="57"/>
      <c r="BM798" s="57"/>
      <c r="BN798" s="66"/>
      <c r="BO798" s="57"/>
      <c r="BP798" s="57"/>
      <c r="BQ798" s="57"/>
      <c r="BR798" s="57"/>
      <c r="BS798" s="57"/>
      <c r="BT798" s="57"/>
      <c r="BU798" s="66"/>
      <c r="BV798" s="61"/>
      <c r="BW798" s="61"/>
      <c r="BX798" s="65"/>
      <c r="BY798" s="63"/>
      <c r="BZ798" s="58"/>
      <c r="CA798" s="57"/>
      <c r="CC798" s="62"/>
      <c r="CM798" s="57"/>
    </row>
    <row r="799" ht="14.25" customHeight="1">
      <c r="A799" s="57"/>
      <c r="B799" s="57"/>
      <c r="C799" s="57"/>
      <c r="D799" s="58"/>
      <c r="E799" s="57"/>
      <c r="F799" s="59"/>
      <c r="G799" s="57"/>
      <c r="H799" s="57"/>
      <c r="I799" s="60"/>
      <c r="J799" s="60"/>
      <c r="K799" s="57"/>
      <c r="L799" s="48"/>
      <c r="M799" s="48"/>
      <c r="N799" s="57"/>
      <c r="V799" s="57"/>
      <c r="W799" s="61"/>
      <c r="Y799" s="61"/>
      <c r="Z799" s="62"/>
      <c r="AA799" s="61"/>
      <c r="AB799" s="63"/>
      <c r="AC799" s="57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57"/>
      <c r="AY799" s="64"/>
      <c r="AZ799" s="61"/>
      <c r="BA799" s="65"/>
      <c r="BE799" s="61"/>
      <c r="BF799" s="57"/>
      <c r="BG799" s="62"/>
      <c r="BH799" s="61"/>
      <c r="BI799" s="61"/>
      <c r="BJ799" s="61"/>
      <c r="BK799" s="48"/>
      <c r="BL799" s="57"/>
      <c r="BM799" s="57"/>
      <c r="BN799" s="66"/>
      <c r="BO799" s="57"/>
      <c r="BP799" s="57"/>
      <c r="BQ799" s="57"/>
      <c r="BR799" s="57"/>
      <c r="BS799" s="57"/>
      <c r="BT799" s="57"/>
      <c r="BU799" s="66"/>
      <c r="BV799" s="61"/>
      <c r="BW799" s="61"/>
      <c r="BX799" s="65"/>
      <c r="BY799" s="63"/>
      <c r="BZ799" s="58"/>
      <c r="CA799" s="57"/>
      <c r="CC799" s="62"/>
      <c r="CM799" s="57"/>
    </row>
    <row r="800" ht="14.25" customHeight="1">
      <c r="A800" s="57"/>
      <c r="B800" s="57"/>
      <c r="C800" s="57"/>
      <c r="D800" s="58"/>
      <c r="E800" s="57"/>
      <c r="F800" s="59"/>
      <c r="G800" s="57"/>
      <c r="H800" s="57"/>
      <c r="I800" s="60"/>
      <c r="J800" s="60"/>
      <c r="K800" s="57"/>
      <c r="L800" s="48"/>
      <c r="M800" s="48"/>
      <c r="N800" s="57"/>
      <c r="V800" s="57"/>
      <c r="W800" s="61"/>
      <c r="Y800" s="61"/>
      <c r="Z800" s="62"/>
      <c r="AA800" s="61"/>
      <c r="AB800" s="63"/>
      <c r="AC800" s="57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57"/>
      <c r="AY800" s="64"/>
      <c r="AZ800" s="61"/>
      <c r="BA800" s="65"/>
      <c r="BE800" s="61"/>
      <c r="BF800" s="57"/>
      <c r="BG800" s="62"/>
      <c r="BH800" s="61"/>
      <c r="BI800" s="61"/>
      <c r="BJ800" s="61"/>
      <c r="BK800" s="48"/>
      <c r="BL800" s="57"/>
      <c r="BM800" s="57"/>
      <c r="BN800" s="66"/>
      <c r="BO800" s="57"/>
      <c r="BP800" s="57"/>
      <c r="BQ800" s="57"/>
      <c r="BR800" s="57"/>
      <c r="BS800" s="57"/>
      <c r="BT800" s="57"/>
      <c r="BU800" s="66"/>
      <c r="BV800" s="61"/>
      <c r="BW800" s="61"/>
      <c r="BX800" s="65"/>
      <c r="BY800" s="63"/>
      <c r="BZ800" s="58"/>
      <c r="CA800" s="57"/>
      <c r="CC800" s="62"/>
      <c r="CM800" s="57"/>
    </row>
    <row r="801" ht="14.25" customHeight="1">
      <c r="A801" s="57"/>
      <c r="B801" s="57"/>
      <c r="C801" s="57"/>
      <c r="D801" s="58"/>
      <c r="E801" s="57"/>
      <c r="F801" s="59"/>
      <c r="G801" s="57"/>
      <c r="H801" s="57"/>
      <c r="I801" s="60"/>
      <c r="J801" s="60"/>
      <c r="K801" s="57"/>
      <c r="L801" s="48"/>
      <c r="M801" s="48"/>
      <c r="N801" s="57"/>
      <c r="V801" s="57"/>
      <c r="W801" s="61"/>
      <c r="Y801" s="61"/>
      <c r="Z801" s="62"/>
      <c r="AA801" s="61"/>
      <c r="AB801" s="63"/>
      <c r="AC801" s="57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57"/>
      <c r="AY801" s="64"/>
      <c r="AZ801" s="61"/>
      <c r="BA801" s="65"/>
      <c r="BE801" s="61"/>
      <c r="BF801" s="57"/>
      <c r="BG801" s="62"/>
      <c r="BH801" s="61"/>
      <c r="BI801" s="61"/>
      <c r="BJ801" s="61"/>
      <c r="BK801" s="48"/>
      <c r="BL801" s="57"/>
      <c r="BM801" s="57"/>
      <c r="BN801" s="66"/>
      <c r="BO801" s="57"/>
      <c r="BP801" s="57"/>
      <c r="BQ801" s="57"/>
      <c r="BR801" s="57"/>
      <c r="BS801" s="57"/>
      <c r="BT801" s="57"/>
      <c r="BU801" s="66"/>
      <c r="BV801" s="61"/>
      <c r="BW801" s="61"/>
      <c r="BX801" s="65"/>
      <c r="BY801" s="63"/>
      <c r="BZ801" s="58"/>
      <c r="CA801" s="57"/>
      <c r="CC801" s="62"/>
      <c r="CM801" s="57"/>
    </row>
    <row r="802" ht="14.25" customHeight="1">
      <c r="A802" s="57"/>
      <c r="B802" s="57"/>
      <c r="C802" s="57"/>
      <c r="D802" s="58"/>
      <c r="E802" s="57"/>
      <c r="F802" s="59"/>
      <c r="G802" s="57"/>
      <c r="H802" s="57"/>
      <c r="I802" s="60"/>
      <c r="J802" s="60"/>
      <c r="K802" s="57"/>
      <c r="L802" s="48"/>
      <c r="M802" s="48"/>
      <c r="N802" s="57"/>
      <c r="V802" s="57"/>
      <c r="W802" s="61"/>
      <c r="Y802" s="61"/>
      <c r="Z802" s="62"/>
      <c r="AA802" s="61"/>
      <c r="AB802" s="63"/>
      <c r="AC802" s="57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57"/>
      <c r="AY802" s="64"/>
      <c r="AZ802" s="61"/>
      <c r="BA802" s="65"/>
      <c r="BE802" s="61"/>
      <c r="BF802" s="57"/>
      <c r="BG802" s="62"/>
      <c r="BH802" s="61"/>
      <c r="BI802" s="61"/>
      <c r="BJ802" s="61"/>
      <c r="BK802" s="48"/>
      <c r="BL802" s="57"/>
      <c r="BM802" s="57"/>
      <c r="BN802" s="66"/>
      <c r="BO802" s="57"/>
      <c r="BP802" s="57"/>
      <c r="BQ802" s="57"/>
      <c r="BR802" s="57"/>
      <c r="BS802" s="57"/>
      <c r="BT802" s="57"/>
      <c r="BU802" s="66"/>
      <c r="BV802" s="61"/>
      <c r="BW802" s="61"/>
      <c r="BX802" s="65"/>
      <c r="BY802" s="63"/>
      <c r="BZ802" s="58"/>
      <c r="CA802" s="57"/>
      <c r="CC802" s="62"/>
      <c r="CM802" s="57"/>
    </row>
    <row r="803" ht="14.25" customHeight="1">
      <c r="A803" s="57"/>
      <c r="B803" s="57"/>
      <c r="C803" s="57"/>
      <c r="D803" s="58"/>
      <c r="E803" s="57"/>
      <c r="F803" s="59"/>
      <c r="G803" s="57"/>
      <c r="H803" s="57"/>
      <c r="I803" s="60"/>
      <c r="J803" s="60"/>
      <c r="K803" s="57"/>
      <c r="L803" s="48"/>
      <c r="M803" s="48"/>
      <c r="N803" s="57"/>
      <c r="V803" s="57"/>
      <c r="W803" s="61"/>
      <c r="Y803" s="61"/>
      <c r="Z803" s="62"/>
      <c r="AA803" s="61"/>
      <c r="AB803" s="63"/>
      <c r="AC803" s="57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57"/>
      <c r="AY803" s="64"/>
      <c r="AZ803" s="61"/>
      <c r="BA803" s="65"/>
      <c r="BE803" s="61"/>
      <c r="BF803" s="57"/>
      <c r="BG803" s="62"/>
      <c r="BH803" s="61"/>
      <c r="BI803" s="61"/>
      <c r="BJ803" s="61"/>
      <c r="BK803" s="48"/>
      <c r="BL803" s="57"/>
      <c r="BM803" s="57"/>
      <c r="BN803" s="66"/>
      <c r="BO803" s="57"/>
      <c r="BP803" s="57"/>
      <c r="BQ803" s="57"/>
      <c r="BR803" s="57"/>
      <c r="BS803" s="57"/>
      <c r="BT803" s="57"/>
      <c r="BU803" s="66"/>
      <c r="BV803" s="61"/>
      <c r="BW803" s="61"/>
      <c r="BX803" s="65"/>
      <c r="BY803" s="63"/>
      <c r="BZ803" s="58"/>
      <c r="CA803" s="57"/>
      <c r="CC803" s="62"/>
      <c r="CM803" s="57"/>
    </row>
    <row r="804" ht="14.25" customHeight="1">
      <c r="A804" s="57"/>
      <c r="B804" s="57"/>
      <c r="C804" s="57"/>
      <c r="D804" s="58"/>
      <c r="E804" s="57"/>
      <c r="F804" s="59"/>
      <c r="G804" s="57"/>
      <c r="H804" s="57"/>
      <c r="I804" s="60"/>
      <c r="J804" s="60"/>
      <c r="K804" s="57"/>
      <c r="L804" s="48"/>
      <c r="M804" s="48"/>
      <c r="N804" s="57"/>
      <c r="V804" s="57"/>
      <c r="W804" s="61"/>
      <c r="Y804" s="61"/>
      <c r="Z804" s="62"/>
      <c r="AA804" s="61"/>
      <c r="AB804" s="63"/>
      <c r="AC804" s="57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57"/>
      <c r="AY804" s="64"/>
      <c r="AZ804" s="61"/>
      <c r="BA804" s="65"/>
      <c r="BE804" s="61"/>
      <c r="BF804" s="57"/>
      <c r="BG804" s="62"/>
      <c r="BH804" s="61"/>
      <c r="BI804" s="61"/>
      <c r="BJ804" s="61"/>
      <c r="BK804" s="48"/>
      <c r="BL804" s="57"/>
      <c r="BM804" s="57"/>
      <c r="BN804" s="66"/>
      <c r="BO804" s="57"/>
      <c r="BP804" s="57"/>
      <c r="BQ804" s="57"/>
      <c r="BR804" s="57"/>
      <c r="BS804" s="57"/>
      <c r="BT804" s="57"/>
      <c r="BU804" s="66"/>
      <c r="BV804" s="61"/>
      <c r="BW804" s="61"/>
      <c r="BX804" s="65"/>
      <c r="BY804" s="63"/>
      <c r="BZ804" s="58"/>
      <c r="CA804" s="57"/>
      <c r="CC804" s="62"/>
      <c r="CM804" s="57"/>
    </row>
    <row r="805" ht="14.25" customHeight="1">
      <c r="A805" s="57"/>
      <c r="B805" s="57"/>
      <c r="C805" s="57"/>
      <c r="D805" s="58"/>
      <c r="E805" s="57"/>
      <c r="F805" s="59"/>
      <c r="G805" s="57"/>
      <c r="H805" s="57"/>
      <c r="I805" s="60"/>
      <c r="J805" s="60"/>
      <c r="K805" s="57"/>
      <c r="L805" s="48"/>
      <c r="M805" s="48"/>
      <c r="N805" s="57"/>
      <c r="V805" s="57"/>
      <c r="W805" s="61"/>
      <c r="Y805" s="61"/>
      <c r="Z805" s="62"/>
      <c r="AA805" s="61"/>
      <c r="AB805" s="63"/>
      <c r="AC805" s="57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57"/>
      <c r="AY805" s="64"/>
      <c r="AZ805" s="61"/>
      <c r="BA805" s="65"/>
      <c r="BE805" s="61"/>
      <c r="BF805" s="57"/>
      <c r="BG805" s="62"/>
      <c r="BH805" s="61"/>
      <c r="BI805" s="61"/>
      <c r="BJ805" s="61"/>
      <c r="BK805" s="48"/>
      <c r="BL805" s="57"/>
      <c r="BM805" s="57"/>
      <c r="BN805" s="66"/>
      <c r="BO805" s="57"/>
      <c r="BP805" s="57"/>
      <c r="BQ805" s="57"/>
      <c r="BR805" s="57"/>
      <c r="BS805" s="57"/>
      <c r="BT805" s="57"/>
      <c r="BU805" s="66"/>
      <c r="BV805" s="61"/>
      <c r="BW805" s="61"/>
      <c r="BX805" s="65"/>
      <c r="BY805" s="63"/>
      <c r="BZ805" s="58"/>
      <c r="CA805" s="57"/>
      <c r="CC805" s="62"/>
      <c r="CM805" s="57"/>
    </row>
    <row r="806" ht="14.25" customHeight="1">
      <c r="A806" s="57"/>
      <c r="B806" s="57"/>
      <c r="C806" s="57"/>
      <c r="D806" s="58"/>
      <c r="E806" s="57"/>
      <c r="F806" s="59"/>
      <c r="G806" s="57"/>
      <c r="H806" s="57"/>
      <c r="I806" s="60"/>
      <c r="J806" s="60"/>
      <c r="K806" s="57"/>
      <c r="L806" s="48"/>
      <c r="M806" s="48"/>
      <c r="N806" s="57"/>
      <c r="V806" s="57"/>
      <c r="W806" s="61"/>
      <c r="Y806" s="61"/>
      <c r="Z806" s="62"/>
      <c r="AA806" s="61"/>
      <c r="AB806" s="63"/>
      <c r="AC806" s="57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57"/>
      <c r="AY806" s="64"/>
      <c r="AZ806" s="61"/>
      <c r="BA806" s="65"/>
      <c r="BE806" s="61"/>
      <c r="BF806" s="57"/>
      <c r="BG806" s="62"/>
      <c r="BH806" s="61"/>
      <c r="BI806" s="61"/>
      <c r="BJ806" s="61"/>
      <c r="BK806" s="48"/>
      <c r="BL806" s="57"/>
      <c r="BM806" s="57"/>
      <c r="BN806" s="66"/>
      <c r="BO806" s="57"/>
      <c r="BP806" s="57"/>
      <c r="BQ806" s="57"/>
      <c r="BR806" s="57"/>
      <c r="BS806" s="57"/>
      <c r="BT806" s="57"/>
      <c r="BU806" s="66"/>
      <c r="BV806" s="61"/>
      <c r="BW806" s="61"/>
      <c r="BX806" s="65"/>
      <c r="BY806" s="63"/>
      <c r="BZ806" s="58"/>
      <c r="CA806" s="57"/>
      <c r="CC806" s="62"/>
      <c r="CM806" s="57"/>
    </row>
    <row r="807" ht="14.25" customHeight="1">
      <c r="A807" s="57"/>
      <c r="B807" s="57"/>
      <c r="C807" s="57"/>
      <c r="D807" s="58"/>
      <c r="E807" s="57"/>
      <c r="F807" s="59"/>
      <c r="G807" s="57"/>
      <c r="H807" s="57"/>
      <c r="I807" s="60"/>
      <c r="J807" s="60"/>
      <c r="K807" s="57"/>
      <c r="L807" s="48"/>
      <c r="M807" s="48"/>
      <c r="N807" s="57"/>
      <c r="V807" s="57"/>
      <c r="W807" s="61"/>
      <c r="Y807" s="61"/>
      <c r="Z807" s="62"/>
      <c r="AA807" s="61"/>
      <c r="AB807" s="63"/>
      <c r="AC807" s="57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57"/>
      <c r="AY807" s="64"/>
      <c r="AZ807" s="61"/>
      <c r="BA807" s="65"/>
      <c r="BE807" s="61"/>
      <c r="BF807" s="57"/>
      <c r="BG807" s="62"/>
      <c r="BH807" s="61"/>
      <c r="BI807" s="61"/>
      <c r="BJ807" s="61"/>
      <c r="BK807" s="48"/>
      <c r="BL807" s="57"/>
      <c r="BM807" s="57"/>
      <c r="BN807" s="66"/>
      <c r="BO807" s="57"/>
      <c r="BP807" s="57"/>
      <c r="BQ807" s="57"/>
      <c r="BR807" s="57"/>
      <c r="BS807" s="57"/>
      <c r="BT807" s="57"/>
      <c r="BU807" s="66"/>
      <c r="BV807" s="61"/>
      <c r="BW807" s="61"/>
      <c r="BX807" s="65"/>
      <c r="BY807" s="63"/>
      <c r="BZ807" s="58"/>
      <c r="CA807" s="57"/>
      <c r="CC807" s="62"/>
      <c r="CM807" s="57"/>
    </row>
    <row r="808" ht="14.25" customHeight="1">
      <c r="A808" s="57"/>
      <c r="B808" s="57"/>
      <c r="C808" s="57"/>
      <c r="D808" s="58"/>
      <c r="E808" s="57"/>
      <c r="F808" s="59"/>
      <c r="G808" s="57"/>
      <c r="H808" s="57"/>
      <c r="I808" s="60"/>
      <c r="J808" s="60"/>
      <c r="K808" s="57"/>
      <c r="L808" s="48"/>
      <c r="M808" s="48"/>
      <c r="N808" s="57"/>
      <c r="V808" s="57"/>
      <c r="W808" s="61"/>
      <c r="Y808" s="61"/>
      <c r="Z808" s="62"/>
      <c r="AA808" s="61"/>
      <c r="AB808" s="63"/>
      <c r="AC808" s="57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57"/>
      <c r="AY808" s="64"/>
      <c r="AZ808" s="61"/>
      <c r="BA808" s="65"/>
      <c r="BE808" s="61"/>
      <c r="BF808" s="57"/>
      <c r="BG808" s="62"/>
      <c r="BH808" s="61"/>
      <c r="BI808" s="61"/>
      <c r="BJ808" s="61"/>
      <c r="BK808" s="48"/>
      <c r="BL808" s="57"/>
      <c r="BM808" s="57"/>
      <c r="BN808" s="66"/>
      <c r="BO808" s="57"/>
      <c r="BP808" s="57"/>
      <c r="BQ808" s="57"/>
      <c r="BR808" s="57"/>
      <c r="BS808" s="57"/>
      <c r="BT808" s="57"/>
      <c r="BU808" s="66"/>
      <c r="BV808" s="61"/>
      <c r="BW808" s="61"/>
      <c r="BX808" s="65"/>
      <c r="BY808" s="63"/>
      <c r="BZ808" s="58"/>
      <c r="CA808" s="57"/>
      <c r="CC808" s="62"/>
      <c r="CM808" s="57"/>
    </row>
    <row r="809" ht="14.25" customHeight="1">
      <c r="A809" s="57"/>
      <c r="B809" s="57"/>
      <c r="C809" s="57"/>
      <c r="D809" s="58"/>
      <c r="E809" s="57"/>
      <c r="F809" s="59"/>
      <c r="G809" s="57"/>
      <c r="H809" s="57"/>
      <c r="I809" s="60"/>
      <c r="J809" s="60"/>
      <c r="K809" s="57"/>
      <c r="L809" s="48"/>
      <c r="M809" s="48"/>
      <c r="N809" s="57"/>
      <c r="V809" s="57"/>
      <c r="W809" s="61"/>
      <c r="Y809" s="61"/>
      <c r="Z809" s="62"/>
      <c r="AA809" s="61"/>
      <c r="AB809" s="63"/>
      <c r="AC809" s="57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57"/>
      <c r="AY809" s="64"/>
      <c r="AZ809" s="61"/>
      <c r="BA809" s="65"/>
      <c r="BE809" s="61"/>
      <c r="BF809" s="57"/>
      <c r="BG809" s="62"/>
      <c r="BH809" s="61"/>
      <c r="BI809" s="61"/>
      <c r="BJ809" s="61"/>
      <c r="BK809" s="48"/>
      <c r="BL809" s="57"/>
      <c r="BM809" s="57"/>
      <c r="BN809" s="66"/>
      <c r="BO809" s="57"/>
      <c r="BP809" s="57"/>
      <c r="BQ809" s="57"/>
      <c r="BR809" s="57"/>
      <c r="BS809" s="57"/>
      <c r="BT809" s="57"/>
      <c r="BU809" s="66"/>
      <c r="BV809" s="61"/>
      <c r="BW809" s="61"/>
      <c r="BX809" s="65"/>
      <c r="BY809" s="63"/>
      <c r="BZ809" s="58"/>
      <c r="CA809" s="57"/>
      <c r="CC809" s="62"/>
      <c r="CM809" s="57"/>
    </row>
    <row r="810" ht="14.25" customHeight="1">
      <c r="A810" s="57"/>
      <c r="B810" s="57"/>
      <c r="C810" s="57"/>
      <c r="D810" s="58"/>
      <c r="E810" s="57"/>
      <c r="F810" s="59"/>
      <c r="G810" s="57"/>
      <c r="H810" s="57"/>
      <c r="I810" s="60"/>
      <c r="J810" s="60"/>
      <c r="K810" s="57"/>
      <c r="L810" s="48"/>
      <c r="M810" s="48"/>
      <c r="N810" s="57"/>
      <c r="V810" s="57"/>
      <c r="W810" s="61"/>
      <c r="Y810" s="61"/>
      <c r="Z810" s="62"/>
      <c r="AA810" s="61"/>
      <c r="AB810" s="63"/>
      <c r="AC810" s="57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57"/>
      <c r="AY810" s="64"/>
      <c r="AZ810" s="61"/>
      <c r="BA810" s="65"/>
      <c r="BE810" s="61"/>
      <c r="BF810" s="57"/>
      <c r="BG810" s="62"/>
      <c r="BH810" s="61"/>
      <c r="BI810" s="61"/>
      <c r="BJ810" s="61"/>
      <c r="BK810" s="48"/>
      <c r="BL810" s="57"/>
      <c r="BM810" s="57"/>
      <c r="BN810" s="66"/>
      <c r="BO810" s="57"/>
      <c r="BP810" s="57"/>
      <c r="BQ810" s="57"/>
      <c r="BR810" s="57"/>
      <c r="BS810" s="57"/>
      <c r="BT810" s="57"/>
      <c r="BU810" s="66"/>
      <c r="BV810" s="61"/>
      <c r="BW810" s="61"/>
      <c r="BX810" s="65"/>
      <c r="BY810" s="63"/>
      <c r="BZ810" s="58"/>
      <c r="CA810" s="57"/>
      <c r="CC810" s="62"/>
      <c r="CM810" s="57"/>
    </row>
    <row r="811" ht="14.25" customHeight="1">
      <c r="A811" s="57"/>
      <c r="B811" s="57"/>
      <c r="C811" s="57"/>
      <c r="D811" s="58"/>
      <c r="E811" s="57"/>
      <c r="F811" s="59"/>
      <c r="G811" s="57"/>
      <c r="H811" s="57"/>
      <c r="I811" s="60"/>
      <c r="J811" s="60"/>
      <c r="K811" s="57"/>
      <c r="L811" s="48"/>
      <c r="M811" s="48"/>
      <c r="N811" s="57"/>
      <c r="V811" s="57"/>
      <c r="W811" s="61"/>
      <c r="Y811" s="61"/>
      <c r="Z811" s="62"/>
      <c r="AA811" s="61"/>
      <c r="AB811" s="63"/>
      <c r="AC811" s="57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57"/>
      <c r="AY811" s="64"/>
      <c r="AZ811" s="61"/>
      <c r="BA811" s="65"/>
      <c r="BE811" s="61"/>
      <c r="BF811" s="57"/>
      <c r="BG811" s="62"/>
      <c r="BH811" s="61"/>
      <c r="BI811" s="61"/>
      <c r="BJ811" s="61"/>
      <c r="BK811" s="48"/>
      <c r="BL811" s="57"/>
      <c r="BM811" s="57"/>
      <c r="BN811" s="66"/>
      <c r="BO811" s="57"/>
      <c r="BP811" s="57"/>
      <c r="BQ811" s="57"/>
      <c r="BR811" s="57"/>
      <c r="BS811" s="57"/>
      <c r="BT811" s="57"/>
      <c r="BU811" s="66"/>
      <c r="BV811" s="61"/>
      <c r="BW811" s="61"/>
      <c r="BX811" s="65"/>
      <c r="BY811" s="63"/>
      <c r="BZ811" s="58"/>
      <c r="CA811" s="57"/>
      <c r="CC811" s="62"/>
      <c r="CM811" s="57"/>
    </row>
    <row r="812" ht="14.25" customHeight="1">
      <c r="A812" s="57"/>
      <c r="B812" s="57"/>
      <c r="C812" s="57"/>
      <c r="D812" s="58"/>
      <c r="E812" s="57"/>
      <c r="F812" s="59"/>
      <c r="G812" s="57"/>
      <c r="H812" s="57"/>
      <c r="I812" s="60"/>
      <c r="J812" s="60"/>
      <c r="K812" s="57"/>
      <c r="L812" s="48"/>
      <c r="M812" s="48"/>
      <c r="N812" s="57"/>
      <c r="V812" s="57"/>
      <c r="W812" s="61"/>
      <c r="Y812" s="61"/>
      <c r="Z812" s="62"/>
      <c r="AA812" s="61"/>
      <c r="AB812" s="63"/>
      <c r="AC812" s="57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57"/>
      <c r="AY812" s="64"/>
      <c r="AZ812" s="61"/>
      <c r="BA812" s="65"/>
      <c r="BE812" s="61"/>
      <c r="BF812" s="57"/>
      <c r="BG812" s="62"/>
      <c r="BH812" s="61"/>
      <c r="BI812" s="61"/>
      <c r="BJ812" s="61"/>
      <c r="BK812" s="48"/>
      <c r="BL812" s="57"/>
      <c r="BM812" s="57"/>
      <c r="BN812" s="66"/>
      <c r="BO812" s="57"/>
      <c r="BP812" s="57"/>
      <c r="BQ812" s="57"/>
      <c r="BR812" s="57"/>
      <c r="BS812" s="57"/>
      <c r="BT812" s="57"/>
      <c r="BU812" s="66"/>
      <c r="BV812" s="61"/>
      <c r="BW812" s="61"/>
      <c r="BX812" s="65"/>
      <c r="BY812" s="63"/>
      <c r="BZ812" s="58"/>
      <c r="CA812" s="57"/>
      <c r="CC812" s="62"/>
      <c r="CM812" s="57"/>
    </row>
    <row r="813" ht="14.25" customHeight="1">
      <c r="A813" s="57"/>
      <c r="B813" s="57"/>
      <c r="C813" s="57"/>
      <c r="D813" s="58"/>
      <c r="E813" s="57"/>
      <c r="F813" s="59"/>
      <c r="G813" s="57"/>
      <c r="H813" s="57"/>
      <c r="I813" s="60"/>
      <c r="J813" s="60"/>
      <c r="K813" s="57"/>
      <c r="L813" s="48"/>
      <c r="M813" s="48"/>
      <c r="N813" s="57"/>
      <c r="V813" s="57"/>
      <c r="W813" s="61"/>
      <c r="Y813" s="61"/>
      <c r="Z813" s="62"/>
      <c r="AA813" s="61"/>
      <c r="AB813" s="63"/>
      <c r="AC813" s="57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57"/>
      <c r="AY813" s="64"/>
      <c r="AZ813" s="61"/>
      <c r="BA813" s="65"/>
      <c r="BE813" s="61"/>
      <c r="BF813" s="57"/>
      <c r="BG813" s="62"/>
      <c r="BH813" s="61"/>
      <c r="BI813" s="61"/>
      <c r="BJ813" s="61"/>
      <c r="BK813" s="48"/>
      <c r="BL813" s="57"/>
      <c r="BM813" s="57"/>
      <c r="BN813" s="66"/>
      <c r="BO813" s="57"/>
      <c r="BP813" s="57"/>
      <c r="BQ813" s="57"/>
      <c r="BR813" s="57"/>
      <c r="BS813" s="57"/>
      <c r="BT813" s="57"/>
      <c r="BU813" s="66"/>
      <c r="BV813" s="61"/>
      <c r="BW813" s="61"/>
      <c r="BX813" s="65"/>
      <c r="BY813" s="63"/>
      <c r="BZ813" s="58"/>
      <c r="CA813" s="57"/>
      <c r="CC813" s="62"/>
      <c r="CM813" s="57"/>
    </row>
    <row r="814" ht="14.25" customHeight="1">
      <c r="A814" s="57"/>
      <c r="B814" s="57"/>
      <c r="C814" s="57"/>
      <c r="D814" s="58"/>
      <c r="E814" s="57"/>
      <c r="F814" s="59"/>
      <c r="G814" s="57"/>
      <c r="H814" s="57"/>
      <c r="I814" s="60"/>
      <c r="J814" s="60"/>
      <c r="K814" s="57"/>
      <c r="L814" s="48"/>
      <c r="M814" s="48"/>
      <c r="N814" s="57"/>
      <c r="V814" s="57"/>
      <c r="W814" s="61"/>
      <c r="Y814" s="61"/>
      <c r="Z814" s="62"/>
      <c r="AA814" s="61"/>
      <c r="AB814" s="63"/>
      <c r="AC814" s="57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57"/>
      <c r="AY814" s="64"/>
      <c r="AZ814" s="61"/>
      <c r="BA814" s="65"/>
      <c r="BE814" s="61"/>
      <c r="BF814" s="57"/>
      <c r="BG814" s="62"/>
      <c r="BH814" s="61"/>
      <c r="BI814" s="61"/>
      <c r="BJ814" s="61"/>
      <c r="BK814" s="48"/>
      <c r="BL814" s="57"/>
      <c r="BM814" s="57"/>
      <c r="BN814" s="66"/>
      <c r="BO814" s="57"/>
      <c r="BP814" s="57"/>
      <c r="BQ814" s="57"/>
      <c r="BR814" s="57"/>
      <c r="BS814" s="57"/>
      <c r="BT814" s="57"/>
      <c r="BU814" s="66"/>
      <c r="BV814" s="61"/>
      <c r="BW814" s="61"/>
      <c r="BX814" s="65"/>
      <c r="BY814" s="63"/>
      <c r="BZ814" s="58"/>
      <c r="CA814" s="57"/>
      <c r="CC814" s="62"/>
      <c r="CM814" s="57"/>
    </row>
    <row r="815" ht="14.25" customHeight="1">
      <c r="A815" s="57"/>
      <c r="B815" s="57"/>
      <c r="C815" s="57"/>
      <c r="D815" s="58"/>
      <c r="E815" s="57"/>
      <c r="F815" s="59"/>
      <c r="G815" s="57"/>
      <c r="H815" s="57"/>
      <c r="I815" s="60"/>
      <c r="J815" s="60"/>
      <c r="K815" s="57"/>
      <c r="L815" s="48"/>
      <c r="M815" s="48"/>
      <c r="N815" s="57"/>
      <c r="V815" s="57"/>
      <c r="W815" s="61"/>
      <c r="Y815" s="61"/>
      <c r="Z815" s="62"/>
      <c r="AA815" s="61"/>
      <c r="AB815" s="63"/>
      <c r="AC815" s="57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57"/>
      <c r="AY815" s="64"/>
      <c r="AZ815" s="61"/>
      <c r="BA815" s="65"/>
      <c r="BE815" s="61"/>
      <c r="BF815" s="57"/>
      <c r="BG815" s="62"/>
      <c r="BH815" s="61"/>
      <c r="BI815" s="61"/>
      <c r="BJ815" s="61"/>
      <c r="BK815" s="48"/>
      <c r="BL815" s="57"/>
      <c r="BM815" s="57"/>
      <c r="BN815" s="66"/>
      <c r="BO815" s="57"/>
      <c r="BP815" s="57"/>
      <c r="BQ815" s="57"/>
      <c r="BR815" s="57"/>
      <c r="BS815" s="57"/>
      <c r="BT815" s="57"/>
      <c r="BU815" s="66"/>
      <c r="BV815" s="61"/>
      <c r="BW815" s="61"/>
      <c r="BX815" s="65"/>
      <c r="BY815" s="63"/>
      <c r="BZ815" s="58"/>
      <c r="CA815" s="57"/>
      <c r="CC815" s="62"/>
      <c r="CM815" s="57"/>
    </row>
    <row r="816" ht="14.25" customHeight="1">
      <c r="A816" s="57"/>
      <c r="B816" s="57"/>
      <c r="C816" s="57"/>
      <c r="D816" s="58"/>
      <c r="E816" s="57"/>
      <c r="F816" s="59"/>
      <c r="G816" s="57"/>
      <c r="H816" s="57"/>
      <c r="I816" s="60"/>
      <c r="J816" s="60"/>
      <c r="K816" s="57"/>
      <c r="L816" s="48"/>
      <c r="M816" s="48"/>
      <c r="N816" s="57"/>
      <c r="V816" s="57"/>
      <c r="W816" s="61"/>
      <c r="Y816" s="61"/>
      <c r="Z816" s="62"/>
      <c r="AA816" s="61"/>
      <c r="AB816" s="63"/>
      <c r="AC816" s="57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57"/>
      <c r="AY816" s="64"/>
      <c r="AZ816" s="61"/>
      <c r="BA816" s="65"/>
      <c r="BE816" s="61"/>
      <c r="BF816" s="57"/>
      <c r="BG816" s="62"/>
      <c r="BH816" s="61"/>
      <c r="BI816" s="61"/>
      <c r="BJ816" s="61"/>
      <c r="BK816" s="48"/>
      <c r="BL816" s="57"/>
      <c r="BM816" s="57"/>
      <c r="BN816" s="66"/>
      <c r="BO816" s="57"/>
      <c r="BP816" s="57"/>
      <c r="BQ816" s="57"/>
      <c r="BR816" s="57"/>
      <c r="BS816" s="57"/>
      <c r="BT816" s="57"/>
      <c r="BU816" s="66"/>
      <c r="BV816" s="61"/>
      <c r="BW816" s="61"/>
      <c r="BX816" s="65"/>
      <c r="BY816" s="63"/>
      <c r="BZ816" s="58"/>
      <c r="CA816" s="57"/>
      <c r="CC816" s="62"/>
      <c r="CM816" s="57"/>
    </row>
    <row r="817" ht="14.25" customHeight="1">
      <c r="A817" s="57"/>
      <c r="B817" s="57"/>
      <c r="C817" s="57"/>
      <c r="D817" s="58"/>
      <c r="E817" s="57"/>
      <c r="F817" s="59"/>
      <c r="G817" s="57"/>
      <c r="H817" s="57"/>
      <c r="I817" s="60"/>
      <c r="J817" s="60"/>
      <c r="K817" s="57"/>
      <c r="L817" s="48"/>
      <c r="M817" s="48"/>
      <c r="N817" s="57"/>
      <c r="V817" s="57"/>
      <c r="W817" s="61"/>
      <c r="Y817" s="61"/>
      <c r="Z817" s="62"/>
      <c r="AA817" s="61"/>
      <c r="AB817" s="63"/>
      <c r="AC817" s="57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57"/>
      <c r="AY817" s="64"/>
      <c r="AZ817" s="61"/>
      <c r="BA817" s="65"/>
      <c r="BE817" s="61"/>
      <c r="BF817" s="57"/>
      <c r="BG817" s="62"/>
      <c r="BH817" s="61"/>
      <c r="BI817" s="61"/>
      <c r="BJ817" s="61"/>
      <c r="BK817" s="48"/>
      <c r="BL817" s="57"/>
      <c r="BM817" s="57"/>
      <c r="BN817" s="66"/>
      <c r="BO817" s="57"/>
      <c r="BP817" s="57"/>
      <c r="BQ817" s="57"/>
      <c r="BR817" s="57"/>
      <c r="BS817" s="57"/>
      <c r="BT817" s="57"/>
      <c r="BU817" s="66"/>
      <c r="BV817" s="61"/>
      <c r="BW817" s="61"/>
      <c r="BX817" s="65"/>
      <c r="BY817" s="63"/>
      <c r="BZ817" s="58"/>
      <c r="CA817" s="57"/>
      <c r="CC817" s="62"/>
      <c r="CM817" s="57"/>
    </row>
    <row r="818" ht="14.25" customHeight="1">
      <c r="A818" s="57"/>
      <c r="B818" s="57"/>
      <c r="C818" s="57"/>
      <c r="D818" s="58"/>
      <c r="E818" s="57"/>
      <c r="F818" s="59"/>
      <c r="G818" s="57"/>
      <c r="H818" s="57"/>
      <c r="I818" s="60"/>
      <c r="J818" s="60"/>
      <c r="K818" s="57"/>
      <c r="L818" s="48"/>
      <c r="M818" s="48"/>
      <c r="N818" s="57"/>
      <c r="V818" s="57"/>
      <c r="W818" s="61"/>
      <c r="Y818" s="61"/>
      <c r="Z818" s="62"/>
      <c r="AA818" s="61"/>
      <c r="AB818" s="63"/>
      <c r="AC818" s="57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57"/>
      <c r="AY818" s="64"/>
      <c r="AZ818" s="61"/>
      <c r="BA818" s="65"/>
      <c r="BE818" s="61"/>
      <c r="BF818" s="57"/>
      <c r="BG818" s="62"/>
      <c r="BH818" s="61"/>
      <c r="BI818" s="61"/>
      <c r="BJ818" s="61"/>
      <c r="BK818" s="48"/>
      <c r="BL818" s="57"/>
      <c r="BM818" s="57"/>
      <c r="BN818" s="66"/>
      <c r="BO818" s="57"/>
      <c r="BP818" s="57"/>
      <c r="BQ818" s="57"/>
      <c r="BR818" s="57"/>
      <c r="BS818" s="57"/>
      <c r="BT818" s="57"/>
      <c r="BU818" s="66"/>
      <c r="BV818" s="61"/>
      <c r="BW818" s="61"/>
      <c r="BX818" s="65"/>
      <c r="BY818" s="63"/>
      <c r="BZ818" s="58"/>
      <c r="CA818" s="57"/>
      <c r="CC818" s="62"/>
      <c r="CM818" s="57"/>
    </row>
    <row r="819" ht="14.25" customHeight="1">
      <c r="A819" s="57"/>
      <c r="B819" s="57"/>
      <c r="C819" s="57"/>
      <c r="D819" s="58"/>
      <c r="E819" s="57"/>
      <c r="F819" s="59"/>
      <c r="G819" s="57"/>
      <c r="H819" s="57"/>
      <c r="I819" s="60"/>
      <c r="J819" s="60"/>
      <c r="K819" s="57"/>
      <c r="L819" s="48"/>
      <c r="M819" s="48"/>
      <c r="N819" s="57"/>
      <c r="V819" s="57"/>
      <c r="W819" s="61"/>
      <c r="Y819" s="61"/>
      <c r="Z819" s="62"/>
      <c r="AA819" s="61"/>
      <c r="AB819" s="63"/>
      <c r="AC819" s="57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57"/>
      <c r="AY819" s="64"/>
      <c r="AZ819" s="61"/>
      <c r="BA819" s="65"/>
      <c r="BE819" s="61"/>
      <c r="BF819" s="57"/>
      <c r="BG819" s="62"/>
      <c r="BH819" s="61"/>
      <c r="BI819" s="61"/>
      <c r="BJ819" s="61"/>
      <c r="BK819" s="48"/>
      <c r="BL819" s="57"/>
      <c r="BM819" s="57"/>
      <c r="BN819" s="66"/>
      <c r="BO819" s="57"/>
      <c r="BP819" s="57"/>
      <c r="BQ819" s="57"/>
      <c r="BR819" s="57"/>
      <c r="BS819" s="57"/>
      <c r="BT819" s="57"/>
      <c r="BU819" s="66"/>
      <c r="BV819" s="61"/>
      <c r="BW819" s="61"/>
      <c r="BX819" s="65"/>
      <c r="BY819" s="63"/>
      <c r="BZ819" s="58"/>
      <c r="CA819" s="57"/>
      <c r="CC819" s="62"/>
      <c r="CM819" s="57"/>
    </row>
    <row r="820" ht="14.25" customHeight="1">
      <c r="A820" s="57"/>
      <c r="B820" s="57"/>
      <c r="C820" s="57"/>
      <c r="D820" s="58"/>
      <c r="E820" s="57"/>
      <c r="F820" s="59"/>
      <c r="G820" s="57"/>
      <c r="H820" s="57"/>
      <c r="I820" s="60"/>
      <c r="J820" s="60"/>
      <c r="K820" s="57"/>
      <c r="L820" s="48"/>
      <c r="M820" s="48"/>
      <c r="N820" s="57"/>
      <c r="V820" s="57"/>
      <c r="W820" s="61"/>
      <c r="Y820" s="61"/>
      <c r="Z820" s="62"/>
      <c r="AA820" s="61"/>
      <c r="AB820" s="63"/>
      <c r="AC820" s="57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57"/>
      <c r="AY820" s="64"/>
      <c r="AZ820" s="61"/>
      <c r="BA820" s="65"/>
      <c r="BE820" s="61"/>
      <c r="BF820" s="57"/>
      <c r="BG820" s="62"/>
      <c r="BH820" s="61"/>
      <c r="BI820" s="61"/>
      <c r="BJ820" s="61"/>
      <c r="BK820" s="48"/>
      <c r="BL820" s="57"/>
      <c r="BM820" s="57"/>
      <c r="BN820" s="66"/>
      <c r="BO820" s="57"/>
      <c r="BP820" s="57"/>
      <c r="BQ820" s="57"/>
      <c r="BR820" s="57"/>
      <c r="BS820" s="57"/>
      <c r="BT820" s="57"/>
      <c r="BU820" s="66"/>
      <c r="BV820" s="61"/>
      <c r="BW820" s="61"/>
      <c r="BX820" s="65"/>
      <c r="BY820" s="63"/>
      <c r="BZ820" s="58"/>
      <c r="CA820" s="57"/>
      <c r="CC820" s="62"/>
      <c r="CM820" s="57"/>
    </row>
    <row r="821" ht="14.25" customHeight="1">
      <c r="A821" s="57"/>
      <c r="B821" s="57"/>
      <c r="C821" s="57"/>
      <c r="D821" s="58"/>
      <c r="E821" s="57"/>
      <c r="F821" s="59"/>
      <c r="G821" s="57"/>
      <c r="H821" s="57"/>
      <c r="I821" s="60"/>
      <c r="J821" s="60"/>
      <c r="K821" s="57"/>
      <c r="L821" s="48"/>
      <c r="M821" s="48"/>
      <c r="N821" s="57"/>
      <c r="V821" s="57"/>
      <c r="W821" s="61"/>
      <c r="Y821" s="61"/>
      <c r="Z821" s="62"/>
      <c r="AA821" s="61"/>
      <c r="AB821" s="63"/>
      <c r="AC821" s="57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57"/>
      <c r="AY821" s="64"/>
      <c r="AZ821" s="61"/>
      <c r="BA821" s="65"/>
      <c r="BE821" s="61"/>
      <c r="BF821" s="57"/>
      <c r="BG821" s="62"/>
      <c r="BH821" s="61"/>
      <c r="BI821" s="61"/>
      <c r="BJ821" s="61"/>
      <c r="BK821" s="48"/>
      <c r="BL821" s="57"/>
      <c r="BM821" s="57"/>
      <c r="BN821" s="66"/>
      <c r="BO821" s="57"/>
      <c r="BP821" s="57"/>
      <c r="BQ821" s="57"/>
      <c r="BR821" s="57"/>
      <c r="BS821" s="57"/>
      <c r="BT821" s="57"/>
      <c r="BU821" s="66"/>
      <c r="BV821" s="61"/>
      <c r="BW821" s="61"/>
      <c r="BX821" s="65"/>
      <c r="BY821" s="63"/>
      <c r="BZ821" s="58"/>
      <c r="CA821" s="57"/>
      <c r="CC821" s="62"/>
      <c r="CM821" s="57"/>
    </row>
    <row r="822" ht="14.25" customHeight="1">
      <c r="A822" s="57"/>
      <c r="B822" s="57"/>
      <c r="C822" s="57"/>
      <c r="D822" s="58"/>
      <c r="E822" s="57"/>
      <c r="F822" s="59"/>
      <c r="G822" s="57"/>
      <c r="H822" s="57"/>
      <c r="I822" s="60"/>
      <c r="J822" s="60"/>
      <c r="K822" s="57"/>
      <c r="L822" s="48"/>
      <c r="M822" s="48"/>
      <c r="N822" s="57"/>
      <c r="V822" s="57"/>
      <c r="W822" s="61"/>
      <c r="Y822" s="61"/>
      <c r="Z822" s="62"/>
      <c r="AA822" s="61"/>
      <c r="AB822" s="63"/>
      <c r="AC822" s="57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57"/>
      <c r="AY822" s="64"/>
      <c r="AZ822" s="61"/>
      <c r="BA822" s="65"/>
      <c r="BE822" s="61"/>
      <c r="BF822" s="57"/>
      <c r="BG822" s="62"/>
      <c r="BH822" s="61"/>
      <c r="BI822" s="61"/>
      <c r="BJ822" s="61"/>
      <c r="BK822" s="48"/>
      <c r="BL822" s="57"/>
      <c r="BM822" s="57"/>
      <c r="BN822" s="66"/>
      <c r="BO822" s="57"/>
      <c r="BP822" s="57"/>
      <c r="BQ822" s="57"/>
      <c r="BR822" s="57"/>
      <c r="BS822" s="57"/>
      <c r="BT822" s="57"/>
      <c r="BU822" s="66"/>
      <c r="BV822" s="61"/>
      <c r="BW822" s="61"/>
      <c r="BX822" s="65"/>
      <c r="BY822" s="63"/>
      <c r="BZ822" s="58"/>
      <c r="CA822" s="57"/>
      <c r="CC822" s="62"/>
      <c r="CM822" s="57"/>
    </row>
    <row r="823" ht="14.25" customHeight="1">
      <c r="A823" s="57"/>
      <c r="B823" s="57"/>
      <c r="C823" s="57"/>
      <c r="D823" s="58"/>
      <c r="E823" s="57"/>
      <c r="F823" s="59"/>
      <c r="G823" s="57"/>
      <c r="H823" s="57"/>
      <c r="I823" s="60"/>
      <c r="J823" s="60"/>
      <c r="K823" s="57"/>
      <c r="L823" s="48"/>
      <c r="M823" s="48"/>
      <c r="N823" s="57"/>
      <c r="V823" s="57"/>
      <c r="W823" s="61"/>
      <c r="Y823" s="61"/>
      <c r="Z823" s="62"/>
      <c r="AA823" s="61"/>
      <c r="AB823" s="63"/>
      <c r="AC823" s="57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57"/>
      <c r="AY823" s="64"/>
      <c r="AZ823" s="61"/>
      <c r="BA823" s="65"/>
      <c r="BE823" s="61"/>
      <c r="BF823" s="57"/>
      <c r="BG823" s="62"/>
      <c r="BH823" s="61"/>
      <c r="BI823" s="61"/>
      <c r="BJ823" s="61"/>
      <c r="BK823" s="48"/>
      <c r="BL823" s="57"/>
      <c r="BM823" s="57"/>
      <c r="BN823" s="66"/>
      <c r="BO823" s="57"/>
      <c r="BP823" s="57"/>
      <c r="BQ823" s="57"/>
      <c r="BR823" s="57"/>
      <c r="BS823" s="57"/>
      <c r="BT823" s="57"/>
      <c r="BU823" s="66"/>
      <c r="BV823" s="61"/>
      <c r="BW823" s="61"/>
      <c r="BX823" s="65"/>
      <c r="BY823" s="63"/>
      <c r="BZ823" s="58"/>
      <c r="CA823" s="57"/>
      <c r="CC823" s="62"/>
      <c r="CM823" s="57"/>
    </row>
    <row r="824" ht="14.25" customHeight="1">
      <c r="A824" s="57"/>
      <c r="B824" s="57"/>
      <c r="C824" s="57"/>
      <c r="D824" s="58"/>
      <c r="E824" s="57"/>
      <c r="F824" s="59"/>
      <c r="G824" s="57"/>
      <c r="H824" s="57"/>
      <c r="I824" s="60"/>
      <c r="J824" s="60"/>
      <c r="K824" s="57"/>
      <c r="L824" s="48"/>
      <c r="M824" s="48"/>
      <c r="N824" s="57"/>
      <c r="V824" s="57"/>
      <c r="W824" s="61"/>
      <c r="Y824" s="61"/>
      <c r="Z824" s="62"/>
      <c r="AA824" s="61"/>
      <c r="AB824" s="63"/>
      <c r="AC824" s="57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57"/>
      <c r="AY824" s="64"/>
      <c r="AZ824" s="61"/>
      <c r="BA824" s="65"/>
      <c r="BE824" s="61"/>
      <c r="BF824" s="57"/>
      <c r="BG824" s="62"/>
      <c r="BH824" s="61"/>
      <c r="BI824" s="61"/>
      <c r="BJ824" s="61"/>
      <c r="BK824" s="48"/>
      <c r="BL824" s="57"/>
      <c r="BM824" s="57"/>
      <c r="BN824" s="66"/>
      <c r="BO824" s="57"/>
      <c r="BP824" s="57"/>
      <c r="BQ824" s="57"/>
      <c r="BR824" s="57"/>
      <c r="BS824" s="57"/>
      <c r="BT824" s="57"/>
      <c r="BU824" s="66"/>
      <c r="BV824" s="61"/>
      <c r="BW824" s="61"/>
      <c r="BX824" s="65"/>
      <c r="BY824" s="63"/>
      <c r="BZ824" s="58"/>
      <c r="CA824" s="57"/>
      <c r="CC824" s="62"/>
      <c r="CM824" s="57"/>
    </row>
    <row r="825" ht="14.25" customHeight="1">
      <c r="A825" s="57"/>
      <c r="B825" s="57"/>
      <c r="C825" s="57"/>
      <c r="D825" s="58"/>
      <c r="E825" s="57"/>
      <c r="F825" s="59"/>
      <c r="G825" s="57"/>
      <c r="H825" s="57"/>
      <c r="I825" s="60"/>
      <c r="J825" s="60"/>
      <c r="K825" s="57"/>
      <c r="L825" s="48"/>
      <c r="M825" s="48"/>
      <c r="N825" s="57"/>
      <c r="V825" s="57"/>
      <c r="W825" s="61"/>
      <c r="Y825" s="61"/>
      <c r="Z825" s="62"/>
      <c r="AA825" s="61"/>
      <c r="AB825" s="63"/>
      <c r="AC825" s="57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57"/>
      <c r="AY825" s="64"/>
      <c r="AZ825" s="61"/>
      <c r="BA825" s="65"/>
      <c r="BE825" s="61"/>
      <c r="BF825" s="57"/>
      <c r="BG825" s="62"/>
      <c r="BH825" s="61"/>
      <c r="BI825" s="61"/>
      <c r="BJ825" s="61"/>
      <c r="BK825" s="48"/>
      <c r="BL825" s="57"/>
      <c r="BM825" s="57"/>
      <c r="BN825" s="66"/>
      <c r="BO825" s="57"/>
      <c r="BP825" s="57"/>
      <c r="BQ825" s="57"/>
      <c r="BR825" s="57"/>
      <c r="BS825" s="57"/>
      <c r="BT825" s="57"/>
      <c r="BU825" s="66"/>
      <c r="BV825" s="61"/>
      <c r="BW825" s="61"/>
      <c r="BX825" s="65"/>
      <c r="BY825" s="63"/>
      <c r="BZ825" s="58"/>
      <c r="CA825" s="57"/>
      <c r="CC825" s="62"/>
      <c r="CM825" s="57"/>
    </row>
    <row r="826" ht="14.25" customHeight="1">
      <c r="A826" s="57"/>
      <c r="B826" s="57"/>
      <c r="C826" s="57"/>
      <c r="D826" s="58"/>
      <c r="E826" s="57"/>
      <c r="F826" s="59"/>
      <c r="G826" s="57"/>
      <c r="H826" s="57"/>
      <c r="I826" s="60"/>
      <c r="J826" s="60"/>
      <c r="K826" s="57"/>
      <c r="L826" s="48"/>
      <c r="M826" s="48"/>
      <c r="N826" s="57"/>
      <c r="V826" s="57"/>
      <c r="W826" s="61"/>
      <c r="Y826" s="61"/>
      <c r="Z826" s="62"/>
      <c r="AA826" s="61"/>
      <c r="AB826" s="63"/>
      <c r="AC826" s="57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57"/>
      <c r="AY826" s="64"/>
      <c r="AZ826" s="61"/>
      <c r="BA826" s="65"/>
      <c r="BE826" s="61"/>
      <c r="BF826" s="57"/>
      <c r="BG826" s="62"/>
      <c r="BH826" s="61"/>
      <c r="BI826" s="61"/>
      <c r="BJ826" s="61"/>
      <c r="BK826" s="48"/>
      <c r="BL826" s="57"/>
      <c r="BM826" s="57"/>
      <c r="BN826" s="66"/>
      <c r="BO826" s="57"/>
      <c r="BP826" s="57"/>
      <c r="BQ826" s="57"/>
      <c r="BR826" s="57"/>
      <c r="BS826" s="57"/>
      <c r="BT826" s="57"/>
      <c r="BU826" s="66"/>
      <c r="BV826" s="61"/>
      <c r="BW826" s="61"/>
      <c r="BX826" s="65"/>
      <c r="BY826" s="63"/>
      <c r="BZ826" s="58"/>
      <c r="CA826" s="57"/>
      <c r="CC826" s="62"/>
      <c r="CM826" s="57"/>
    </row>
    <row r="827" ht="14.25" customHeight="1">
      <c r="A827" s="57"/>
      <c r="B827" s="57"/>
      <c r="C827" s="57"/>
      <c r="D827" s="58"/>
      <c r="E827" s="57"/>
      <c r="F827" s="59"/>
      <c r="G827" s="57"/>
      <c r="H827" s="57"/>
      <c r="I827" s="60"/>
      <c r="J827" s="60"/>
      <c r="K827" s="57"/>
      <c r="L827" s="48"/>
      <c r="M827" s="48"/>
      <c r="N827" s="57"/>
      <c r="V827" s="57"/>
      <c r="W827" s="61"/>
      <c r="Y827" s="61"/>
      <c r="Z827" s="62"/>
      <c r="AA827" s="61"/>
      <c r="AB827" s="63"/>
      <c r="AC827" s="57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57"/>
      <c r="AY827" s="64"/>
      <c r="AZ827" s="61"/>
      <c r="BA827" s="65"/>
      <c r="BE827" s="61"/>
      <c r="BF827" s="57"/>
      <c r="BG827" s="62"/>
      <c r="BH827" s="61"/>
      <c r="BI827" s="61"/>
      <c r="BJ827" s="61"/>
      <c r="BK827" s="48"/>
      <c r="BL827" s="57"/>
      <c r="BM827" s="57"/>
      <c r="BN827" s="66"/>
      <c r="BO827" s="57"/>
      <c r="BP827" s="57"/>
      <c r="BQ827" s="57"/>
      <c r="BR827" s="57"/>
      <c r="BS827" s="57"/>
      <c r="BT827" s="57"/>
      <c r="BU827" s="66"/>
      <c r="BV827" s="61"/>
      <c r="BW827" s="61"/>
      <c r="BX827" s="65"/>
      <c r="BY827" s="63"/>
      <c r="BZ827" s="58"/>
      <c r="CA827" s="57"/>
      <c r="CC827" s="62"/>
      <c r="CM827" s="57"/>
    </row>
    <row r="828" ht="14.25" customHeight="1">
      <c r="A828" s="57"/>
      <c r="B828" s="57"/>
      <c r="C828" s="57"/>
      <c r="D828" s="58"/>
      <c r="E828" s="57"/>
      <c r="F828" s="59"/>
      <c r="G828" s="57"/>
      <c r="H828" s="57"/>
      <c r="I828" s="60"/>
      <c r="J828" s="60"/>
      <c r="K828" s="57"/>
      <c r="L828" s="48"/>
      <c r="M828" s="48"/>
      <c r="N828" s="57"/>
      <c r="V828" s="57"/>
      <c r="W828" s="61"/>
      <c r="Y828" s="61"/>
      <c r="Z828" s="62"/>
      <c r="AA828" s="61"/>
      <c r="AB828" s="63"/>
      <c r="AC828" s="57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57"/>
      <c r="AY828" s="64"/>
      <c r="AZ828" s="61"/>
      <c r="BA828" s="65"/>
      <c r="BE828" s="61"/>
      <c r="BF828" s="57"/>
      <c r="BG828" s="62"/>
      <c r="BH828" s="61"/>
      <c r="BI828" s="61"/>
      <c r="BJ828" s="61"/>
      <c r="BK828" s="48"/>
      <c r="BL828" s="57"/>
      <c r="BM828" s="57"/>
      <c r="BN828" s="66"/>
      <c r="BO828" s="57"/>
      <c r="BP828" s="57"/>
      <c r="BQ828" s="57"/>
      <c r="BR828" s="57"/>
      <c r="BS828" s="57"/>
      <c r="BT828" s="57"/>
      <c r="BU828" s="66"/>
      <c r="BV828" s="61"/>
      <c r="BW828" s="61"/>
      <c r="BX828" s="65"/>
      <c r="BY828" s="63"/>
      <c r="BZ828" s="58"/>
      <c r="CA828" s="57"/>
      <c r="CC828" s="62"/>
      <c r="CM828" s="57"/>
    </row>
    <row r="829" ht="14.25" customHeight="1">
      <c r="A829" s="57"/>
      <c r="B829" s="57"/>
      <c r="C829" s="57"/>
      <c r="D829" s="58"/>
      <c r="E829" s="57"/>
      <c r="F829" s="59"/>
      <c r="G829" s="57"/>
      <c r="H829" s="57"/>
      <c r="I829" s="60"/>
      <c r="J829" s="60"/>
      <c r="K829" s="57"/>
      <c r="L829" s="48"/>
      <c r="M829" s="48"/>
      <c r="N829" s="57"/>
      <c r="V829" s="57"/>
      <c r="W829" s="61"/>
      <c r="Y829" s="61"/>
      <c r="Z829" s="62"/>
      <c r="AA829" s="61"/>
      <c r="AB829" s="63"/>
      <c r="AC829" s="57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57"/>
      <c r="AY829" s="64"/>
      <c r="AZ829" s="61"/>
      <c r="BA829" s="65"/>
      <c r="BE829" s="61"/>
      <c r="BF829" s="57"/>
      <c r="BG829" s="62"/>
      <c r="BH829" s="61"/>
      <c r="BI829" s="61"/>
      <c r="BJ829" s="61"/>
      <c r="BK829" s="48"/>
      <c r="BL829" s="57"/>
      <c r="BM829" s="57"/>
      <c r="BN829" s="66"/>
      <c r="BO829" s="57"/>
      <c r="BP829" s="57"/>
      <c r="BQ829" s="57"/>
      <c r="BR829" s="57"/>
      <c r="BS829" s="57"/>
      <c r="BT829" s="57"/>
      <c r="BU829" s="66"/>
      <c r="BV829" s="61"/>
      <c r="BW829" s="61"/>
      <c r="BX829" s="65"/>
      <c r="BY829" s="63"/>
      <c r="BZ829" s="58"/>
      <c r="CA829" s="57"/>
      <c r="CC829" s="62"/>
      <c r="CM829" s="57"/>
    </row>
    <row r="830" ht="14.25" customHeight="1">
      <c r="A830" s="57"/>
      <c r="B830" s="57"/>
      <c r="C830" s="57"/>
      <c r="D830" s="58"/>
      <c r="E830" s="57"/>
      <c r="F830" s="59"/>
      <c r="G830" s="57"/>
      <c r="H830" s="57"/>
      <c r="I830" s="60"/>
      <c r="J830" s="60"/>
      <c r="K830" s="57"/>
      <c r="L830" s="48"/>
      <c r="M830" s="48"/>
      <c r="N830" s="57"/>
      <c r="V830" s="57"/>
      <c r="W830" s="61"/>
      <c r="Y830" s="61"/>
      <c r="Z830" s="62"/>
      <c r="AA830" s="61"/>
      <c r="AB830" s="63"/>
      <c r="AC830" s="57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57"/>
      <c r="AY830" s="64"/>
      <c r="AZ830" s="61"/>
      <c r="BA830" s="65"/>
      <c r="BE830" s="61"/>
      <c r="BF830" s="57"/>
      <c r="BG830" s="62"/>
      <c r="BH830" s="61"/>
      <c r="BI830" s="61"/>
      <c r="BJ830" s="61"/>
      <c r="BK830" s="48"/>
      <c r="BL830" s="57"/>
      <c r="BM830" s="57"/>
      <c r="BN830" s="66"/>
      <c r="BO830" s="57"/>
      <c r="BP830" s="57"/>
      <c r="BQ830" s="57"/>
      <c r="BR830" s="57"/>
      <c r="BS830" s="57"/>
      <c r="BT830" s="57"/>
      <c r="BU830" s="66"/>
      <c r="BV830" s="61"/>
      <c r="BW830" s="61"/>
      <c r="BX830" s="65"/>
      <c r="BY830" s="63"/>
      <c r="BZ830" s="58"/>
      <c r="CA830" s="57"/>
      <c r="CC830" s="62"/>
      <c r="CM830" s="57"/>
    </row>
    <row r="831" ht="14.25" customHeight="1">
      <c r="A831" s="57"/>
      <c r="B831" s="57"/>
      <c r="C831" s="57"/>
      <c r="D831" s="58"/>
      <c r="E831" s="57"/>
      <c r="F831" s="59"/>
      <c r="G831" s="57"/>
      <c r="H831" s="57"/>
      <c r="I831" s="60"/>
      <c r="J831" s="60"/>
      <c r="K831" s="57"/>
      <c r="L831" s="48"/>
      <c r="M831" s="48"/>
      <c r="N831" s="57"/>
      <c r="V831" s="57"/>
      <c r="W831" s="61"/>
      <c r="Y831" s="61"/>
      <c r="Z831" s="62"/>
      <c r="AA831" s="61"/>
      <c r="AB831" s="63"/>
      <c r="AC831" s="57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57"/>
      <c r="AY831" s="64"/>
      <c r="AZ831" s="61"/>
      <c r="BA831" s="65"/>
      <c r="BE831" s="61"/>
      <c r="BF831" s="57"/>
      <c r="BG831" s="62"/>
      <c r="BH831" s="61"/>
      <c r="BI831" s="61"/>
      <c r="BJ831" s="61"/>
      <c r="BK831" s="48"/>
      <c r="BL831" s="57"/>
      <c r="BM831" s="57"/>
      <c r="BN831" s="66"/>
      <c r="BO831" s="57"/>
      <c r="BP831" s="57"/>
      <c r="BQ831" s="57"/>
      <c r="BR831" s="57"/>
      <c r="BS831" s="57"/>
      <c r="BT831" s="57"/>
      <c r="BU831" s="66"/>
      <c r="BV831" s="61"/>
      <c r="BW831" s="61"/>
      <c r="BX831" s="65"/>
      <c r="BY831" s="63"/>
      <c r="BZ831" s="58"/>
      <c r="CA831" s="57"/>
      <c r="CC831" s="62"/>
      <c r="CM831" s="57"/>
    </row>
    <row r="832" ht="14.25" customHeight="1">
      <c r="A832" s="57"/>
      <c r="B832" s="57"/>
      <c r="C832" s="57"/>
      <c r="D832" s="58"/>
      <c r="E832" s="57"/>
      <c r="F832" s="59"/>
      <c r="G832" s="57"/>
      <c r="H832" s="57"/>
      <c r="I832" s="60"/>
      <c r="J832" s="60"/>
      <c r="K832" s="57"/>
      <c r="L832" s="48"/>
      <c r="M832" s="48"/>
      <c r="N832" s="57"/>
      <c r="V832" s="57"/>
      <c r="W832" s="61"/>
      <c r="Y832" s="61"/>
      <c r="Z832" s="62"/>
      <c r="AA832" s="61"/>
      <c r="AB832" s="63"/>
      <c r="AC832" s="57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57"/>
      <c r="AY832" s="64"/>
      <c r="AZ832" s="61"/>
      <c r="BA832" s="65"/>
      <c r="BE832" s="61"/>
      <c r="BF832" s="57"/>
      <c r="BG832" s="62"/>
      <c r="BH832" s="61"/>
      <c r="BI832" s="61"/>
      <c r="BJ832" s="61"/>
      <c r="BK832" s="48"/>
      <c r="BL832" s="57"/>
      <c r="BM832" s="57"/>
      <c r="BN832" s="66"/>
      <c r="BO832" s="57"/>
      <c r="BP832" s="57"/>
      <c r="BQ832" s="57"/>
      <c r="BR832" s="57"/>
      <c r="BS832" s="57"/>
      <c r="BT832" s="57"/>
      <c r="BU832" s="66"/>
      <c r="BV832" s="61"/>
      <c r="BW832" s="61"/>
      <c r="BX832" s="65"/>
      <c r="BY832" s="63"/>
      <c r="BZ832" s="58"/>
      <c r="CA832" s="57"/>
      <c r="CC832" s="62"/>
      <c r="CM832" s="57"/>
    </row>
    <row r="833" ht="14.25" customHeight="1">
      <c r="A833" s="57"/>
      <c r="B833" s="57"/>
      <c r="C833" s="57"/>
      <c r="D833" s="58"/>
      <c r="E833" s="57"/>
      <c r="F833" s="59"/>
      <c r="G833" s="57"/>
      <c r="H833" s="57"/>
      <c r="I833" s="60"/>
      <c r="J833" s="60"/>
      <c r="K833" s="57"/>
      <c r="L833" s="48"/>
      <c r="M833" s="48"/>
      <c r="N833" s="57"/>
      <c r="V833" s="57"/>
      <c r="W833" s="61"/>
      <c r="Y833" s="61"/>
      <c r="Z833" s="62"/>
      <c r="AA833" s="61"/>
      <c r="AB833" s="63"/>
      <c r="AC833" s="57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57"/>
      <c r="AY833" s="64"/>
      <c r="AZ833" s="61"/>
      <c r="BA833" s="65"/>
      <c r="BE833" s="61"/>
      <c r="BF833" s="57"/>
      <c r="BG833" s="62"/>
      <c r="BH833" s="61"/>
      <c r="BI833" s="61"/>
      <c r="BJ833" s="61"/>
      <c r="BK833" s="48"/>
      <c r="BL833" s="57"/>
      <c r="BM833" s="57"/>
      <c r="BN833" s="66"/>
      <c r="BO833" s="57"/>
      <c r="BP833" s="57"/>
      <c r="BQ833" s="57"/>
      <c r="BR833" s="57"/>
      <c r="BS833" s="57"/>
      <c r="BT833" s="57"/>
      <c r="BU833" s="66"/>
      <c r="BV833" s="61"/>
      <c r="BW833" s="61"/>
      <c r="BX833" s="65"/>
      <c r="BY833" s="63"/>
      <c r="BZ833" s="58"/>
      <c r="CA833" s="57"/>
      <c r="CC833" s="62"/>
      <c r="CM833" s="57"/>
    </row>
    <row r="834" ht="14.25" customHeight="1">
      <c r="A834" s="57"/>
      <c r="B834" s="57"/>
      <c r="C834" s="57"/>
      <c r="D834" s="58"/>
      <c r="E834" s="57"/>
      <c r="F834" s="59"/>
      <c r="G834" s="57"/>
      <c r="H834" s="57"/>
      <c r="I834" s="60"/>
      <c r="J834" s="60"/>
      <c r="K834" s="57"/>
      <c r="L834" s="48"/>
      <c r="M834" s="48"/>
      <c r="N834" s="57"/>
      <c r="V834" s="57"/>
      <c r="W834" s="61"/>
      <c r="Y834" s="61"/>
      <c r="Z834" s="62"/>
      <c r="AA834" s="61"/>
      <c r="AB834" s="63"/>
      <c r="AC834" s="57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57"/>
      <c r="AY834" s="64"/>
      <c r="AZ834" s="61"/>
      <c r="BA834" s="65"/>
      <c r="BE834" s="61"/>
      <c r="BF834" s="57"/>
      <c r="BG834" s="62"/>
      <c r="BH834" s="61"/>
      <c r="BI834" s="61"/>
      <c r="BJ834" s="61"/>
      <c r="BK834" s="48"/>
      <c r="BL834" s="57"/>
      <c r="BM834" s="57"/>
      <c r="BN834" s="66"/>
      <c r="BO834" s="57"/>
      <c r="BP834" s="57"/>
      <c r="BQ834" s="57"/>
      <c r="BR834" s="57"/>
      <c r="BS834" s="57"/>
      <c r="BT834" s="57"/>
      <c r="BU834" s="66"/>
      <c r="BV834" s="61"/>
      <c r="BW834" s="61"/>
      <c r="BX834" s="65"/>
      <c r="BY834" s="63"/>
      <c r="BZ834" s="58"/>
      <c r="CA834" s="57"/>
      <c r="CC834" s="62"/>
      <c r="CM834" s="57"/>
    </row>
    <row r="835" ht="14.25" customHeight="1">
      <c r="A835" s="57"/>
      <c r="B835" s="57"/>
      <c r="C835" s="57"/>
      <c r="D835" s="58"/>
      <c r="E835" s="57"/>
      <c r="F835" s="59"/>
      <c r="G835" s="57"/>
      <c r="H835" s="57"/>
      <c r="I835" s="60"/>
      <c r="J835" s="60"/>
      <c r="K835" s="57"/>
      <c r="L835" s="48"/>
      <c r="M835" s="48"/>
      <c r="N835" s="57"/>
      <c r="V835" s="57"/>
      <c r="W835" s="61"/>
      <c r="Y835" s="61"/>
      <c r="Z835" s="62"/>
      <c r="AA835" s="61"/>
      <c r="AB835" s="63"/>
      <c r="AC835" s="57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57"/>
      <c r="AY835" s="64"/>
      <c r="AZ835" s="61"/>
      <c r="BA835" s="65"/>
      <c r="BE835" s="61"/>
      <c r="BF835" s="57"/>
      <c r="BG835" s="62"/>
      <c r="BH835" s="61"/>
      <c r="BI835" s="61"/>
      <c r="BJ835" s="61"/>
      <c r="BK835" s="48"/>
      <c r="BL835" s="57"/>
      <c r="BM835" s="57"/>
      <c r="BN835" s="66"/>
      <c r="BO835" s="57"/>
      <c r="BP835" s="57"/>
      <c r="BQ835" s="57"/>
      <c r="BR835" s="57"/>
      <c r="BS835" s="57"/>
      <c r="BT835" s="57"/>
      <c r="BU835" s="66"/>
      <c r="BV835" s="61"/>
      <c r="BW835" s="61"/>
      <c r="BX835" s="65"/>
      <c r="BY835" s="63"/>
      <c r="BZ835" s="58"/>
      <c r="CA835" s="57"/>
      <c r="CC835" s="62"/>
      <c r="CM835" s="57"/>
    </row>
    <row r="836" ht="14.25" customHeight="1">
      <c r="A836" s="57"/>
      <c r="B836" s="57"/>
      <c r="C836" s="57"/>
      <c r="D836" s="58"/>
      <c r="E836" s="57"/>
      <c r="F836" s="59"/>
      <c r="G836" s="57"/>
      <c r="H836" s="57"/>
      <c r="I836" s="60"/>
      <c r="J836" s="60"/>
      <c r="K836" s="57"/>
      <c r="L836" s="48"/>
      <c r="M836" s="48"/>
      <c r="N836" s="57"/>
      <c r="V836" s="57"/>
      <c r="W836" s="61"/>
      <c r="Y836" s="61"/>
      <c r="Z836" s="62"/>
      <c r="AA836" s="61"/>
      <c r="AB836" s="63"/>
      <c r="AC836" s="57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57"/>
      <c r="AY836" s="64"/>
      <c r="AZ836" s="61"/>
      <c r="BA836" s="65"/>
      <c r="BE836" s="61"/>
      <c r="BF836" s="57"/>
      <c r="BG836" s="62"/>
      <c r="BH836" s="61"/>
      <c r="BI836" s="61"/>
      <c r="BJ836" s="61"/>
      <c r="BK836" s="48"/>
      <c r="BL836" s="57"/>
      <c r="BM836" s="57"/>
      <c r="BN836" s="66"/>
      <c r="BO836" s="57"/>
      <c r="BP836" s="57"/>
      <c r="BQ836" s="57"/>
      <c r="BR836" s="57"/>
      <c r="BS836" s="57"/>
      <c r="BT836" s="57"/>
      <c r="BU836" s="66"/>
      <c r="BV836" s="61"/>
      <c r="BW836" s="61"/>
      <c r="BX836" s="65"/>
      <c r="BY836" s="63"/>
      <c r="BZ836" s="58"/>
      <c r="CA836" s="57"/>
      <c r="CC836" s="62"/>
      <c r="CM836" s="57"/>
    </row>
    <row r="837" ht="14.25" customHeight="1">
      <c r="A837" s="57"/>
      <c r="B837" s="57"/>
      <c r="C837" s="57"/>
      <c r="D837" s="58"/>
      <c r="E837" s="57"/>
      <c r="F837" s="59"/>
      <c r="G837" s="57"/>
      <c r="H837" s="57"/>
      <c r="I837" s="60"/>
      <c r="J837" s="60"/>
      <c r="K837" s="57"/>
      <c r="L837" s="48"/>
      <c r="M837" s="48"/>
      <c r="N837" s="57"/>
      <c r="V837" s="57"/>
      <c r="W837" s="61"/>
      <c r="Y837" s="61"/>
      <c r="Z837" s="62"/>
      <c r="AA837" s="61"/>
      <c r="AB837" s="63"/>
      <c r="AC837" s="57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57"/>
      <c r="AY837" s="64"/>
      <c r="AZ837" s="61"/>
      <c r="BA837" s="65"/>
      <c r="BE837" s="61"/>
      <c r="BF837" s="57"/>
      <c r="BG837" s="62"/>
      <c r="BH837" s="61"/>
      <c r="BI837" s="61"/>
      <c r="BJ837" s="61"/>
      <c r="BK837" s="48"/>
      <c r="BL837" s="57"/>
      <c r="BM837" s="57"/>
      <c r="BN837" s="66"/>
      <c r="BO837" s="57"/>
      <c r="BP837" s="57"/>
      <c r="BQ837" s="57"/>
      <c r="BR837" s="57"/>
      <c r="BS837" s="57"/>
      <c r="BT837" s="57"/>
      <c r="BU837" s="66"/>
      <c r="BV837" s="61"/>
      <c r="BW837" s="61"/>
      <c r="BX837" s="65"/>
      <c r="BY837" s="63"/>
      <c r="BZ837" s="58"/>
      <c r="CA837" s="57"/>
      <c r="CC837" s="62"/>
      <c r="CM837" s="57"/>
    </row>
    <row r="838" ht="14.25" customHeight="1">
      <c r="A838" s="57"/>
      <c r="B838" s="57"/>
      <c r="C838" s="57"/>
      <c r="D838" s="58"/>
      <c r="E838" s="57"/>
      <c r="F838" s="59"/>
      <c r="G838" s="57"/>
      <c r="H838" s="57"/>
      <c r="I838" s="60"/>
      <c r="J838" s="60"/>
      <c r="K838" s="57"/>
      <c r="L838" s="48"/>
      <c r="M838" s="48"/>
      <c r="N838" s="57"/>
      <c r="V838" s="57"/>
      <c r="W838" s="61"/>
      <c r="Y838" s="61"/>
      <c r="Z838" s="62"/>
      <c r="AA838" s="61"/>
      <c r="AB838" s="63"/>
      <c r="AC838" s="57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57"/>
      <c r="AY838" s="64"/>
      <c r="AZ838" s="61"/>
      <c r="BA838" s="65"/>
      <c r="BE838" s="61"/>
      <c r="BF838" s="57"/>
      <c r="BG838" s="62"/>
      <c r="BH838" s="61"/>
      <c r="BI838" s="61"/>
      <c r="BJ838" s="61"/>
      <c r="BK838" s="48"/>
      <c r="BL838" s="57"/>
      <c r="BM838" s="57"/>
      <c r="BN838" s="66"/>
      <c r="BO838" s="57"/>
      <c r="BP838" s="57"/>
      <c r="BQ838" s="57"/>
      <c r="BR838" s="57"/>
      <c r="BS838" s="57"/>
      <c r="BT838" s="57"/>
      <c r="BU838" s="66"/>
      <c r="BV838" s="61"/>
      <c r="BW838" s="61"/>
      <c r="BX838" s="65"/>
      <c r="BY838" s="63"/>
      <c r="BZ838" s="58"/>
      <c r="CA838" s="57"/>
      <c r="CC838" s="62"/>
      <c r="CM838" s="57"/>
    </row>
    <row r="839" ht="14.25" customHeight="1">
      <c r="A839" s="57"/>
      <c r="B839" s="57"/>
      <c r="C839" s="57"/>
      <c r="D839" s="58"/>
      <c r="E839" s="57"/>
      <c r="F839" s="59"/>
      <c r="G839" s="57"/>
      <c r="H839" s="57"/>
      <c r="I839" s="60"/>
      <c r="J839" s="60"/>
      <c r="K839" s="57"/>
      <c r="L839" s="48"/>
      <c r="M839" s="48"/>
      <c r="N839" s="57"/>
      <c r="V839" s="57"/>
      <c r="W839" s="61"/>
      <c r="Y839" s="61"/>
      <c r="Z839" s="62"/>
      <c r="AA839" s="61"/>
      <c r="AB839" s="63"/>
      <c r="AC839" s="57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57"/>
      <c r="AY839" s="64"/>
      <c r="AZ839" s="61"/>
      <c r="BA839" s="65"/>
      <c r="BE839" s="61"/>
      <c r="BF839" s="57"/>
      <c r="BG839" s="62"/>
      <c r="BH839" s="61"/>
      <c r="BI839" s="61"/>
      <c r="BJ839" s="61"/>
      <c r="BK839" s="48"/>
      <c r="BL839" s="57"/>
      <c r="BM839" s="57"/>
      <c r="BN839" s="66"/>
      <c r="BO839" s="57"/>
      <c r="BP839" s="57"/>
      <c r="BQ839" s="57"/>
      <c r="BR839" s="57"/>
      <c r="BS839" s="57"/>
      <c r="BT839" s="57"/>
      <c r="BU839" s="66"/>
      <c r="BV839" s="61"/>
      <c r="BW839" s="61"/>
      <c r="BX839" s="65"/>
      <c r="BY839" s="63"/>
      <c r="BZ839" s="58"/>
      <c r="CA839" s="57"/>
      <c r="CC839" s="62"/>
      <c r="CM839" s="57"/>
    </row>
    <row r="840" ht="14.25" customHeight="1">
      <c r="A840" s="57"/>
      <c r="B840" s="57"/>
      <c r="C840" s="57"/>
      <c r="D840" s="58"/>
      <c r="E840" s="57"/>
      <c r="F840" s="59"/>
      <c r="G840" s="57"/>
      <c r="H840" s="57"/>
      <c r="I840" s="60"/>
      <c r="J840" s="60"/>
      <c r="K840" s="57"/>
      <c r="L840" s="48"/>
      <c r="M840" s="48"/>
      <c r="N840" s="57"/>
      <c r="V840" s="57"/>
      <c r="W840" s="61"/>
      <c r="Y840" s="61"/>
      <c r="Z840" s="62"/>
      <c r="AA840" s="61"/>
      <c r="AB840" s="63"/>
      <c r="AC840" s="57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57"/>
      <c r="AY840" s="64"/>
      <c r="AZ840" s="61"/>
      <c r="BA840" s="65"/>
      <c r="BE840" s="61"/>
      <c r="BF840" s="57"/>
      <c r="BG840" s="62"/>
      <c r="BH840" s="61"/>
      <c r="BI840" s="61"/>
      <c r="BJ840" s="61"/>
      <c r="BK840" s="48"/>
      <c r="BL840" s="57"/>
      <c r="BM840" s="57"/>
      <c r="BN840" s="66"/>
      <c r="BO840" s="57"/>
      <c r="BP840" s="57"/>
      <c r="BQ840" s="57"/>
      <c r="BR840" s="57"/>
      <c r="BS840" s="57"/>
      <c r="BT840" s="57"/>
      <c r="BU840" s="66"/>
      <c r="BV840" s="61"/>
      <c r="BW840" s="61"/>
      <c r="BX840" s="65"/>
      <c r="BY840" s="63"/>
      <c r="BZ840" s="58"/>
      <c r="CA840" s="57"/>
      <c r="CC840" s="62"/>
      <c r="CM840" s="57"/>
    </row>
    <row r="841" ht="14.25" customHeight="1">
      <c r="A841" s="57"/>
      <c r="B841" s="57"/>
      <c r="C841" s="57"/>
      <c r="D841" s="58"/>
      <c r="E841" s="57"/>
      <c r="F841" s="59"/>
      <c r="G841" s="57"/>
      <c r="H841" s="57"/>
      <c r="I841" s="60"/>
      <c r="J841" s="60"/>
      <c r="K841" s="57"/>
      <c r="L841" s="48"/>
      <c r="M841" s="48"/>
      <c r="N841" s="57"/>
      <c r="V841" s="57"/>
      <c r="W841" s="61"/>
      <c r="Y841" s="61"/>
      <c r="Z841" s="62"/>
      <c r="AA841" s="61"/>
      <c r="AB841" s="63"/>
      <c r="AC841" s="57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57"/>
      <c r="AY841" s="64"/>
      <c r="AZ841" s="61"/>
      <c r="BA841" s="65"/>
      <c r="BE841" s="61"/>
      <c r="BF841" s="57"/>
      <c r="BG841" s="62"/>
      <c r="BH841" s="61"/>
      <c r="BI841" s="61"/>
      <c r="BJ841" s="61"/>
      <c r="BK841" s="48"/>
      <c r="BL841" s="57"/>
      <c r="BM841" s="57"/>
      <c r="BN841" s="66"/>
      <c r="BO841" s="57"/>
      <c r="BP841" s="57"/>
      <c r="BQ841" s="57"/>
      <c r="BR841" s="57"/>
      <c r="BS841" s="57"/>
      <c r="BT841" s="57"/>
      <c r="BU841" s="66"/>
      <c r="BV841" s="61"/>
      <c r="BW841" s="61"/>
      <c r="BX841" s="65"/>
      <c r="BY841" s="63"/>
      <c r="BZ841" s="58"/>
      <c r="CA841" s="57"/>
      <c r="CC841" s="62"/>
      <c r="CM841" s="57"/>
    </row>
    <row r="842" ht="14.25" customHeight="1">
      <c r="A842" s="57"/>
      <c r="B842" s="57"/>
      <c r="C842" s="57"/>
      <c r="D842" s="58"/>
      <c r="E842" s="57"/>
      <c r="F842" s="59"/>
      <c r="G842" s="57"/>
      <c r="H842" s="57"/>
      <c r="I842" s="60"/>
      <c r="J842" s="60"/>
      <c r="K842" s="57"/>
      <c r="L842" s="48"/>
      <c r="M842" s="48"/>
      <c r="N842" s="57"/>
      <c r="V842" s="57"/>
      <c r="W842" s="61"/>
      <c r="Y842" s="61"/>
      <c r="Z842" s="62"/>
      <c r="AA842" s="61"/>
      <c r="AB842" s="63"/>
      <c r="AC842" s="57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57"/>
      <c r="AY842" s="64"/>
      <c r="AZ842" s="61"/>
      <c r="BA842" s="65"/>
      <c r="BE842" s="61"/>
      <c r="BF842" s="57"/>
      <c r="BG842" s="62"/>
      <c r="BH842" s="61"/>
      <c r="BI842" s="61"/>
      <c r="BJ842" s="61"/>
      <c r="BK842" s="48"/>
      <c r="BL842" s="57"/>
      <c r="BM842" s="57"/>
      <c r="BN842" s="66"/>
      <c r="BO842" s="57"/>
      <c r="BP842" s="57"/>
      <c r="BQ842" s="57"/>
      <c r="BR842" s="57"/>
      <c r="BS842" s="57"/>
      <c r="BT842" s="57"/>
      <c r="BU842" s="66"/>
      <c r="BV842" s="61"/>
      <c r="BW842" s="61"/>
      <c r="BX842" s="65"/>
      <c r="BY842" s="63"/>
      <c r="BZ842" s="58"/>
      <c r="CA842" s="57"/>
      <c r="CC842" s="62"/>
      <c r="CM842" s="57"/>
    </row>
    <row r="843" ht="14.25" customHeight="1">
      <c r="A843" s="57"/>
      <c r="B843" s="57"/>
      <c r="C843" s="57"/>
      <c r="D843" s="58"/>
      <c r="E843" s="57"/>
      <c r="F843" s="59"/>
      <c r="G843" s="57"/>
      <c r="H843" s="57"/>
      <c r="I843" s="60"/>
      <c r="J843" s="60"/>
      <c r="K843" s="57"/>
      <c r="L843" s="48"/>
      <c r="M843" s="48"/>
      <c r="N843" s="57"/>
      <c r="V843" s="57"/>
      <c r="W843" s="61"/>
      <c r="Y843" s="61"/>
      <c r="Z843" s="62"/>
      <c r="AA843" s="61"/>
      <c r="AB843" s="63"/>
      <c r="AC843" s="57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57"/>
      <c r="AY843" s="64"/>
      <c r="AZ843" s="61"/>
      <c r="BA843" s="65"/>
      <c r="BE843" s="61"/>
      <c r="BF843" s="57"/>
      <c r="BG843" s="62"/>
      <c r="BH843" s="61"/>
      <c r="BI843" s="61"/>
      <c r="BJ843" s="61"/>
      <c r="BK843" s="48"/>
      <c r="BL843" s="57"/>
      <c r="BM843" s="57"/>
      <c r="BN843" s="66"/>
      <c r="BO843" s="57"/>
      <c r="BP843" s="57"/>
      <c r="BQ843" s="57"/>
      <c r="BR843" s="57"/>
      <c r="BS843" s="57"/>
      <c r="BT843" s="57"/>
      <c r="BU843" s="66"/>
      <c r="BV843" s="61"/>
      <c r="BW843" s="61"/>
      <c r="BX843" s="65"/>
      <c r="BY843" s="63"/>
      <c r="BZ843" s="58"/>
      <c r="CA843" s="57"/>
      <c r="CC843" s="62"/>
      <c r="CM843" s="57"/>
    </row>
    <row r="844" ht="14.25" customHeight="1">
      <c r="A844" s="57"/>
      <c r="B844" s="57"/>
      <c r="C844" s="57"/>
      <c r="D844" s="58"/>
      <c r="E844" s="57"/>
      <c r="F844" s="59"/>
      <c r="G844" s="57"/>
      <c r="H844" s="57"/>
      <c r="I844" s="60"/>
      <c r="J844" s="60"/>
      <c r="K844" s="57"/>
      <c r="L844" s="48"/>
      <c r="M844" s="48"/>
      <c r="N844" s="57"/>
      <c r="V844" s="57"/>
      <c r="W844" s="61"/>
      <c r="Y844" s="61"/>
      <c r="Z844" s="62"/>
      <c r="AA844" s="61"/>
      <c r="AB844" s="63"/>
      <c r="AC844" s="57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57"/>
      <c r="AY844" s="64"/>
      <c r="AZ844" s="61"/>
      <c r="BA844" s="65"/>
      <c r="BE844" s="61"/>
      <c r="BF844" s="57"/>
      <c r="BG844" s="62"/>
      <c r="BH844" s="61"/>
      <c r="BI844" s="61"/>
      <c r="BJ844" s="61"/>
      <c r="BK844" s="48"/>
      <c r="BL844" s="57"/>
      <c r="BM844" s="57"/>
      <c r="BN844" s="66"/>
      <c r="BO844" s="57"/>
      <c r="BP844" s="57"/>
      <c r="BQ844" s="57"/>
      <c r="BR844" s="57"/>
      <c r="BS844" s="57"/>
      <c r="BT844" s="57"/>
      <c r="BU844" s="66"/>
      <c r="BV844" s="61"/>
      <c r="BW844" s="61"/>
      <c r="BX844" s="65"/>
      <c r="BY844" s="63"/>
      <c r="BZ844" s="58"/>
      <c r="CA844" s="57"/>
      <c r="CC844" s="62"/>
      <c r="CM844" s="57"/>
    </row>
    <row r="845" ht="14.25" customHeight="1">
      <c r="A845" s="57"/>
      <c r="B845" s="57"/>
      <c r="C845" s="57"/>
      <c r="D845" s="58"/>
      <c r="E845" s="57"/>
      <c r="F845" s="59"/>
      <c r="G845" s="57"/>
      <c r="H845" s="57"/>
      <c r="I845" s="60"/>
      <c r="J845" s="60"/>
      <c r="K845" s="57"/>
      <c r="L845" s="48"/>
      <c r="M845" s="48"/>
      <c r="N845" s="57"/>
      <c r="V845" s="57"/>
      <c r="W845" s="61"/>
      <c r="Y845" s="61"/>
      <c r="Z845" s="62"/>
      <c r="AA845" s="61"/>
      <c r="AB845" s="63"/>
      <c r="AC845" s="57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57"/>
      <c r="AY845" s="64"/>
      <c r="AZ845" s="61"/>
      <c r="BA845" s="65"/>
      <c r="BE845" s="61"/>
      <c r="BF845" s="57"/>
      <c r="BG845" s="62"/>
      <c r="BH845" s="61"/>
      <c r="BI845" s="61"/>
      <c r="BJ845" s="61"/>
      <c r="BK845" s="48"/>
      <c r="BL845" s="57"/>
      <c r="BM845" s="57"/>
      <c r="BN845" s="66"/>
      <c r="BO845" s="57"/>
      <c r="BP845" s="57"/>
      <c r="BQ845" s="57"/>
      <c r="BR845" s="57"/>
      <c r="BS845" s="57"/>
      <c r="BT845" s="57"/>
      <c r="BU845" s="66"/>
      <c r="BV845" s="61"/>
      <c r="BW845" s="61"/>
      <c r="BX845" s="65"/>
      <c r="BY845" s="63"/>
      <c r="BZ845" s="58"/>
      <c r="CA845" s="57"/>
      <c r="CC845" s="62"/>
      <c r="CM845" s="57"/>
    </row>
    <row r="846" ht="14.25" customHeight="1">
      <c r="A846" s="57"/>
      <c r="B846" s="57"/>
      <c r="C846" s="57"/>
      <c r="D846" s="58"/>
      <c r="E846" s="57"/>
      <c r="F846" s="59"/>
      <c r="G846" s="57"/>
      <c r="H846" s="57"/>
      <c r="I846" s="60"/>
      <c r="J846" s="60"/>
      <c r="K846" s="57"/>
      <c r="L846" s="48"/>
      <c r="M846" s="48"/>
      <c r="N846" s="57"/>
      <c r="V846" s="57"/>
      <c r="W846" s="61"/>
      <c r="Y846" s="61"/>
      <c r="Z846" s="62"/>
      <c r="AA846" s="61"/>
      <c r="AB846" s="63"/>
      <c r="AC846" s="57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57"/>
      <c r="AY846" s="64"/>
      <c r="AZ846" s="61"/>
      <c r="BA846" s="65"/>
      <c r="BE846" s="61"/>
      <c r="BF846" s="57"/>
      <c r="BG846" s="62"/>
      <c r="BH846" s="61"/>
      <c r="BI846" s="61"/>
      <c r="BJ846" s="61"/>
      <c r="BK846" s="48"/>
      <c r="BL846" s="57"/>
      <c r="BM846" s="57"/>
      <c r="BN846" s="66"/>
      <c r="BO846" s="57"/>
      <c r="BP846" s="57"/>
      <c r="BQ846" s="57"/>
      <c r="BR846" s="57"/>
      <c r="BS846" s="57"/>
      <c r="BT846" s="57"/>
      <c r="BU846" s="66"/>
      <c r="BV846" s="61"/>
      <c r="BW846" s="61"/>
      <c r="BX846" s="65"/>
      <c r="BY846" s="63"/>
      <c r="BZ846" s="58"/>
      <c r="CA846" s="57"/>
      <c r="CC846" s="62"/>
      <c r="CM846" s="57"/>
    </row>
    <row r="847" ht="14.25" customHeight="1">
      <c r="A847" s="57"/>
      <c r="B847" s="57"/>
      <c r="C847" s="57"/>
      <c r="D847" s="58"/>
      <c r="E847" s="57"/>
      <c r="F847" s="59"/>
      <c r="G847" s="57"/>
      <c r="H847" s="57"/>
      <c r="I847" s="60"/>
      <c r="J847" s="60"/>
      <c r="K847" s="57"/>
      <c r="L847" s="48"/>
      <c r="M847" s="48"/>
      <c r="N847" s="57"/>
      <c r="V847" s="57"/>
      <c r="W847" s="61"/>
      <c r="Y847" s="61"/>
      <c r="Z847" s="62"/>
      <c r="AA847" s="61"/>
      <c r="AB847" s="63"/>
      <c r="AC847" s="57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57"/>
      <c r="AY847" s="64"/>
      <c r="AZ847" s="61"/>
      <c r="BA847" s="65"/>
      <c r="BE847" s="61"/>
      <c r="BF847" s="57"/>
      <c r="BG847" s="62"/>
      <c r="BH847" s="61"/>
      <c r="BI847" s="61"/>
      <c r="BJ847" s="61"/>
      <c r="BK847" s="48"/>
      <c r="BL847" s="57"/>
      <c r="BM847" s="57"/>
      <c r="BN847" s="66"/>
      <c r="BO847" s="57"/>
      <c r="BP847" s="57"/>
      <c r="BQ847" s="57"/>
      <c r="BR847" s="57"/>
      <c r="BS847" s="57"/>
      <c r="BT847" s="57"/>
      <c r="BU847" s="66"/>
      <c r="BV847" s="61"/>
      <c r="BW847" s="61"/>
      <c r="BX847" s="65"/>
      <c r="BY847" s="63"/>
      <c r="BZ847" s="58"/>
      <c r="CA847" s="57"/>
      <c r="CC847" s="62"/>
      <c r="CM847" s="57"/>
    </row>
    <row r="848" ht="14.25" customHeight="1">
      <c r="A848" s="57"/>
      <c r="B848" s="57"/>
      <c r="C848" s="57"/>
      <c r="D848" s="58"/>
      <c r="E848" s="57"/>
      <c r="F848" s="59"/>
      <c r="G848" s="57"/>
      <c r="H848" s="57"/>
      <c r="I848" s="60"/>
      <c r="J848" s="60"/>
      <c r="K848" s="57"/>
      <c r="L848" s="48"/>
      <c r="M848" s="48"/>
      <c r="N848" s="57"/>
      <c r="V848" s="57"/>
      <c r="W848" s="61"/>
      <c r="Y848" s="61"/>
      <c r="Z848" s="62"/>
      <c r="AA848" s="61"/>
      <c r="AB848" s="63"/>
      <c r="AC848" s="57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57"/>
      <c r="AY848" s="64"/>
      <c r="AZ848" s="61"/>
      <c r="BA848" s="65"/>
      <c r="BE848" s="61"/>
      <c r="BF848" s="57"/>
      <c r="BG848" s="62"/>
      <c r="BH848" s="61"/>
      <c r="BI848" s="61"/>
      <c r="BJ848" s="61"/>
      <c r="BK848" s="48"/>
      <c r="BL848" s="57"/>
      <c r="BM848" s="57"/>
      <c r="BN848" s="66"/>
      <c r="BO848" s="57"/>
      <c r="BP848" s="57"/>
      <c r="BQ848" s="57"/>
      <c r="BR848" s="57"/>
      <c r="BS848" s="57"/>
      <c r="BT848" s="57"/>
      <c r="BU848" s="66"/>
      <c r="BV848" s="61"/>
      <c r="BW848" s="61"/>
      <c r="BX848" s="65"/>
      <c r="BY848" s="63"/>
      <c r="BZ848" s="58"/>
      <c r="CA848" s="57"/>
      <c r="CC848" s="62"/>
      <c r="CM848" s="57"/>
    </row>
    <row r="849" ht="14.25" customHeight="1">
      <c r="A849" s="57"/>
      <c r="B849" s="57"/>
      <c r="C849" s="57"/>
      <c r="D849" s="58"/>
      <c r="E849" s="57"/>
      <c r="F849" s="59"/>
      <c r="G849" s="57"/>
      <c r="H849" s="57"/>
      <c r="I849" s="60"/>
      <c r="J849" s="60"/>
      <c r="K849" s="57"/>
      <c r="L849" s="48"/>
      <c r="M849" s="48"/>
      <c r="N849" s="57"/>
      <c r="V849" s="57"/>
      <c r="W849" s="61"/>
      <c r="Y849" s="61"/>
      <c r="Z849" s="62"/>
      <c r="AA849" s="61"/>
      <c r="AB849" s="63"/>
      <c r="AC849" s="57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57"/>
      <c r="AY849" s="64"/>
      <c r="AZ849" s="61"/>
      <c r="BA849" s="65"/>
      <c r="BE849" s="61"/>
      <c r="BF849" s="57"/>
      <c r="BG849" s="62"/>
      <c r="BH849" s="61"/>
      <c r="BI849" s="61"/>
      <c r="BJ849" s="61"/>
      <c r="BK849" s="48"/>
      <c r="BL849" s="57"/>
      <c r="BM849" s="57"/>
      <c r="BN849" s="66"/>
      <c r="BO849" s="57"/>
      <c r="BP849" s="57"/>
      <c r="BQ849" s="57"/>
      <c r="BR849" s="57"/>
      <c r="BS849" s="57"/>
      <c r="BT849" s="57"/>
      <c r="BU849" s="66"/>
      <c r="BV849" s="61"/>
      <c r="BW849" s="61"/>
      <c r="BX849" s="65"/>
      <c r="BY849" s="63"/>
      <c r="BZ849" s="58"/>
      <c r="CA849" s="57"/>
      <c r="CC849" s="62"/>
      <c r="CM849" s="57"/>
    </row>
    <row r="850" ht="14.25" customHeight="1">
      <c r="A850" s="57"/>
      <c r="B850" s="57"/>
      <c r="C850" s="57"/>
      <c r="D850" s="58"/>
      <c r="E850" s="57"/>
      <c r="F850" s="59"/>
      <c r="G850" s="57"/>
      <c r="H850" s="57"/>
      <c r="I850" s="60"/>
      <c r="J850" s="60"/>
      <c r="K850" s="57"/>
      <c r="L850" s="48"/>
      <c r="M850" s="48"/>
      <c r="N850" s="57"/>
      <c r="V850" s="57"/>
      <c r="W850" s="61"/>
      <c r="Y850" s="61"/>
      <c r="Z850" s="62"/>
      <c r="AA850" s="61"/>
      <c r="AB850" s="63"/>
      <c r="AC850" s="57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57"/>
      <c r="AY850" s="64"/>
      <c r="AZ850" s="61"/>
      <c r="BA850" s="65"/>
      <c r="BE850" s="61"/>
      <c r="BF850" s="57"/>
      <c r="BG850" s="62"/>
      <c r="BH850" s="61"/>
      <c r="BI850" s="61"/>
      <c r="BJ850" s="61"/>
      <c r="BK850" s="48"/>
      <c r="BL850" s="57"/>
      <c r="BM850" s="57"/>
      <c r="BN850" s="66"/>
      <c r="BO850" s="57"/>
      <c r="BP850" s="57"/>
      <c r="BQ850" s="57"/>
      <c r="BR850" s="57"/>
      <c r="BS850" s="57"/>
      <c r="BT850" s="57"/>
      <c r="BU850" s="66"/>
      <c r="BV850" s="61"/>
      <c r="BW850" s="61"/>
      <c r="BX850" s="65"/>
      <c r="BY850" s="63"/>
      <c r="BZ850" s="58"/>
      <c r="CA850" s="57"/>
      <c r="CC850" s="62"/>
      <c r="CM850" s="57"/>
    </row>
    <row r="851" ht="14.25" customHeight="1">
      <c r="A851" s="57"/>
      <c r="B851" s="57"/>
      <c r="C851" s="57"/>
      <c r="D851" s="58"/>
      <c r="E851" s="57"/>
      <c r="F851" s="59"/>
      <c r="G851" s="57"/>
      <c r="H851" s="57"/>
      <c r="I851" s="60"/>
      <c r="J851" s="60"/>
      <c r="K851" s="57"/>
      <c r="L851" s="48"/>
      <c r="M851" s="48"/>
      <c r="N851" s="57"/>
      <c r="V851" s="57"/>
      <c r="W851" s="61"/>
      <c r="Y851" s="61"/>
      <c r="Z851" s="62"/>
      <c r="AA851" s="61"/>
      <c r="AB851" s="63"/>
      <c r="AC851" s="57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57"/>
      <c r="AY851" s="64"/>
      <c r="AZ851" s="61"/>
      <c r="BA851" s="65"/>
      <c r="BE851" s="61"/>
      <c r="BF851" s="57"/>
      <c r="BG851" s="62"/>
      <c r="BH851" s="61"/>
      <c r="BI851" s="61"/>
      <c r="BJ851" s="61"/>
      <c r="BK851" s="48"/>
      <c r="BL851" s="57"/>
      <c r="BM851" s="57"/>
      <c r="BN851" s="66"/>
      <c r="BO851" s="57"/>
      <c r="BP851" s="57"/>
      <c r="BQ851" s="57"/>
      <c r="BR851" s="57"/>
      <c r="BS851" s="57"/>
      <c r="BT851" s="57"/>
      <c r="BU851" s="66"/>
      <c r="BV851" s="61"/>
      <c r="BW851" s="61"/>
      <c r="BX851" s="65"/>
      <c r="BY851" s="63"/>
      <c r="BZ851" s="58"/>
      <c r="CA851" s="57"/>
      <c r="CC851" s="62"/>
      <c r="CM851" s="57"/>
    </row>
    <row r="852" ht="14.25" customHeight="1">
      <c r="A852" s="57"/>
      <c r="B852" s="57"/>
      <c r="C852" s="57"/>
      <c r="D852" s="58"/>
      <c r="E852" s="57"/>
      <c r="F852" s="59"/>
      <c r="G852" s="57"/>
      <c r="H852" s="57"/>
      <c r="I852" s="60"/>
      <c r="J852" s="60"/>
      <c r="K852" s="57"/>
      <c r="L852" s="48"/>
      <c r="M852" s="48"/>
      <c r="N852" s="57"/>
      <c r="V852" s="57"/>
      <c r="W852" s="61"/>
      <c r="Y852" s="61"/>
      <c r="Z852" s="62"/>
      <c r="AA852" s="61"/>
      <c r="AB852" s="63"/>
      <c r="AC852" s="57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57"/>
      <c r="AY852" s="64"/>
      <c r="AZ852" s="61"/>
      <c r="BA852" s="65"/>
      <c r="BE852" s="61"/>
      <c r="BF852" s="57"/>
      <c r="BG852" s="62"/>
      <c r="BH852" s="61"/>
      <c r="BI852" s="61"/>
      <c r="BJ852" s="61"/>
      <c r="BK852" s="48"/>
      <c r="BL852" s="57"/>
      <c r="BM852" s="57"/>
      <c r="BN852" s="66"/>
      <c r="BO852" s="57"/>
      <c r="BP852" s="57"/>
      <c r="BQ852" s="57"/>
      <c r="BR852" s="57"/>
      <c r="BS852" s="57"/>
      <c r="BT852" s="57"/>
      <c r="BU852" s="66"/>
      <c r="BV852" s="61"/>
      <c r="BW852" s="61"/>
      <c r="BX852" s="65"/>
      <c r="BY852" s="63"/>
      <c r="BZ852" s="58"/>
      <c r="CA852" s="57"/>
      <c r="CC852" s="62"/>
      <c r="CM852" s="57"/>
    </row>
    <row r="853" ht="14.25" customHeight="1">
      <c r="A853" s="57"/>
      <c r="B853" s="57"/>
      <c r="C853" s="57"/>
      <c r="D853" s="58"/>
      <c r="E853" s="57"/>
      <c r="F853" s="59"/>
      <c r="G853" s="57"/>
      <c r="H853" s="57"/>
      <c r="I853" s="60"/>
      <c r="J853" s="60"/>
      <c r="K853" s="57"/>
      <c r="L853" s="48"/>
      <c r="M853" s="48"/>
      <c r="N853" s="57"/>
      <c r="V853" s="57"/>
      <c r="W853" s="61"/>
      <c r="Y853" s="61"/>
      <c r="Z853" s="62"/>
      <c r="AA853" s="61"/>
      <c r="AB853" s="63"/>
      <c r="AC853" s="57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57"/>
      <c r="AY853" s="64"/>
      <c r="AZ853" s="61"/>
      <c r="BA853" s="65"/>
      <c r="BE853" s="61"/>
      <c r="BF853" s="57"/>
      <c r="BG853" s="62"/>
      <c r="BH853" s="61"/>
      <c r="BI853" s="61"/>
      <c r="BJ853" s="61"/>
      <c r="BK853" s="48"/>
      <c r="BL853" s="57"/>
      <c r="BM853" s="57"/>
      <c r="BN853" s="66"/>
      <c r="BO853" s="57"/>
      <c r="BP853" s="57"/>
      <c r="BQ853" s="57"/>
      <c r="BR853" s="57"/>
      <c r="BS853" s="57"/>
      <c r="BT853" s="57"/>
      <c r="BU853" s="66"/>
      <c r="BV853" s="61"/>
      <c r="BW853" s="61"/>
      <c r="BX853" s="65"/>
      <c r="BY853" s="63"/>
      <c r="BZ853" s="58"/>
      <c r="CA853" s="57"/>
      <c r="CC853" s="62"/>
      <c r="CM853" s="57"/>
    </row>
    <row r="854" ht="14.25" customHeight="1">
      <c r="A854" s="57"/>
      <c r="B854" s="57"/>
      <c r="C854" s="57"/>
      <c r="D854" s="58"/>
      <c r="E854" s="57"/>
      <c r="F854" s="59"/>
      <c r="G854" s="57"/>
      <c r="H854" s="57"/>
      <c r="I854" s="60"/>
      <c r="J854" s="60"/>
      <c r="K854" s="57"/>
      <c r="L854" s="48"/>
      <c r="M854" s="48"/>
      <c r="N854" s="57"/>
      <c r="V854" s="57"/>
      <c r="W854" s="61"/>
      <c r="Y854" s="61"/>
      <c r="Z854" s="62"/>
      <c r="AA854" s="61"/>
      <c r="AB854" s="63"/>
      <c r="AC854" s="57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57"/>
      <c r="AY854" s="64"/>
      <c r="AZ854" s="61"/>
      <c r="BA854" s="65"/>
      <c r="BE854" s="61"/>
      <c r="BF854" s="57"/>
      <c r="BG854" s="62"/>
      <c r="BH854" s="61"/>
      <c r="BI854" s="61"/>
      <c r="BJ854" s="61"/>
      <c r="BK854" s="48"/>
      <c r="BL854" s="57"/>
      <c r="BM854" s="57"/>
      <c r="BN854" s="66"/>
      <c r="BO854" s="57"/>
      <c r="BP854" s="57"/>
      <c r="BQ854" s="57"/>
      <c r="BR854" s="57"/>
      <c r="BS854" s="57"/>
      <c r="BT854" s="57"/>
      <c r="BU854" s="66"/>
      <c r="BV854" s="61"/>
      <c r="BW854" s="61"/>
      <c r="BX854" s="65"/>
      <c r="BY854" s="63"/>
      <c r="BZ854" s="58"/>
      <c r="CA854" s="57"/>
      <c r="CC854" s="62"/>
      <c r="CM854" s="57"/>
    </row>
    <row r="855" ht="14.25" customHeight="1">
      <c r="A855" s="57"/>
      <c r="B855" s="57"/>
      <c r="C855" s="57"/>
      <c r="D855" s="58"/>
      <c r="E855" s="57"/>
      <c r="F855" s="59"/>
      <c r="G855" s="57"/>
      <c r="H855" s="57"/>
      <c r="I855" s="60"/>
      <c r="J855" s="60"/>
      <c r="K855" s="57"/>
      <c r="L855" s="48"/>
      <c r="M855" s="48"/>
      <c r="N855" s="57"/>
      <c r="V855" s="57"/>
      <c r="W855" s="61"/>
      <c r="Y855" s="61"/>
      <c r="Z855" s="62"/>
      <c r="AA855" s="61"/>
      <c r="AB855" s="63"/>
      <c r="AC855" s="57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57"/>
      <c r="AY855" s="64"/>
      <c r="AZ855" s="61"/>
      <c r="BA855" s="65"/>
      <c r="BE855" s="61"/>
      <c r="BF855" s="57"/>
      <c r="BG855" s="62"/>
      <c r="BH855" s="61"/>
      <c r="BI855" s="61"/>
      <c r="BJ855" s="61"/>
      <c r="BK855" s="48"/>
      <c r="BL855" s="57"/>
      <c r="BM855" s="57"/>
      <c r="BN855" s="66"/>
      <c r="BO855" s="57"/>
      <c r="BP855" s="57"/>
      <c r="BQ855" s="57"/>
      <c r="BR855" s="57"/>
      <c r="BS855" s="57"/>
      <c r="BT855" s="57"/>
      <c r="BU855" s="66"/>
      <c r="BV855" s="61"/>
      <c r="BW855" s="61"/>
      <c r="BX855" s="65"/>
      <c r="BY855" s="63"/>
      <c r="BZ855" s="58"/>
      <c r="CA855" s="57"/>
      <c r="CC855" s="62"/>
      <c r="CM855" s="57"/>
    </row>
    <row r="856" ht="14.25" customHeight="1">
      <c r="A856" s="57"/>
      <c r="B856" s="57"/>
      <c r="C856" s="57"/>
      <c r="D856" s="58"/>
      <c r="E856" s="57"/>
      <c r="F856" s="59"/>
      <c r="G856" s="57"/>
      <c r="H856" s="57"/>
      <c r="I856" s="60"/>
      <c r="J856" s="60"/>
      <c r="K856" s="57"/>
      <c r="L856" s="48"/>
      <c r="M856" s="48"/>
      <c r="N856" s="57"/>
      <c r="V856" s="57"/>
      <c r="W856" s="61"/>
      <c r="Y856" s="61"/>
      <c r="Z856" s="62"/>
      <c r="AA856" s="61"/>
      <c r="AB856" s="63"/>
      <c r="AC856" s="57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57"/>
      <c r="AY856" s="64"/>
      <c r="AZ856" s="61"/>
      <c r="BA856" s="65"/>
      <c r="BE856" s="61"/>
      <c r="BF856" s="57"/>
      <c r="BG856" s="62"/>
      <c r="BH856" s="61"/>
      <c r="BI856" s="61"/>
      <c r="BJ856" s="61"/>
      <c r="BK856" s="48"/>
      <c r="BL856" s="57"/>
      <c r="BM856" s="57"/>
      <c r="BN856" s="66"/>
      <c r="BO856" s="57"/>
      <c r="BP856" s="57"/>
      <c r="BQ856" s="57"/>
      <c r="BR856" s="57"/>
      <c r="BS856" s="57"/>
      <c r="BT856" s="57"/>
      <c r="BU856" s="66"/>
      <c r="BV856" s="61"/>
      <c r="BW856" s="61"/>
      <c r="BX856" s="65"/>
      <c r="BY856" s="63"/>
      <c r="BZ856" s="58"/>
      <c r="CA856" s="57"/>
      <c r="CC856" s="62"/>
      <c r="CM856" s="57"/>
    </row>
    <row r="857" ht="14.25" customHeight="1">
      <c r="A857" s="57"/>
      <c r="B857" s="57"/>
      <c r="C857" s="57"/>
      <c r="D857" s="58"/>
      <c r="E857" s="57"/>
      <c r="F857" s="59"/>
      <c r="G857" s="57"/>
      <c r="H857" s="57"/>
      <c r="I857" s="60"/>
      <c r="J857" s="60"/>
      <c r="K857" s="57"/>
      <c r="L857" s="48"/>
      <c r="M857" s="48"/>
      <c r="N857" s="57"/>
      <c r="V857" s="57"/>
      <c r="W857" s="61"/>
      <c r="Y857" s="61"/>
      <c r="Z857" s="62"/>
      <c r="AA857" s="61"/>
      <c r="AB857" s="63"/>
      <c r="AC857" s="57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57"/>
      <c r="AY857" s="64"/>
      <c r="AZ857" s="61"/>
      <c r="BA857" s="65"/>
      <c r="BE857" s="61"/>
      <c r="BF857" s="57"/>
      <c r="BG857" s="62"/>
      <c r="BH857" s="61"/>
      <c r="BI857" s="61"/>
      <c r="BJ857" s="61"/>
      <c r="BK857" s="48"/>
      <c r="BL857" s="57"/>
      <c r="BM857" s="57"/>
      <c r="BN857" s="66"/>
      <c r="BO857" s="57"/>
      <c r="BP857" s="57"/>
      <c r="BQ857" s="57"/>
      <c r="BR857" s="57"/>
      <c r="BS857" s="57"/>
      <c r="BT857" s="57"/>
      <c r="BU857" s="66"/>
      <c r="BV857" s="61"/>
      <c r="BW857" s="61"/>
      <c r="BX857" s="65"/>
      <c r="BY857" s="63"/>
      <c r="BZ857" s="58"/>
      <c r="CA857" s="57"/>
      <c r="CC857" s="62"/>
      <c r="CM857" s="57"/>
    </row>
    <row r="858" ht="14.25" customHeight="1">
      <c r="A858" s="57"/>
      <c r="B858" s="57"/>
      <c r="C858" s="57"/>
      <c r="D858" s="58"/>
      <c r="E858" s="57"/>
      <c r="F858" s="59"/>
      <c r="G858" s="57"/>
      <c r="H858" s="57"/>
      <c r="I858" s="60"/>
      <c r="J858" s="60"/>
      <c r="K858" s="57"/>
      <c r="L858" s="48"/>
      <c r="M858" s="48"/>
      <c r="N858" s="57"/>
      <c r="V858" s="57"/>
      <c r="W858" s="61"/>
      <c r="Y858" s="61"/>
      <c r="Z858" s="62"/>
      <c r="AA858" s="61"/>
      <c r="AB858" s="63"/>
      <c r="AC858" s="57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57"/>
      <c r="AY858" s="64"/>
      <c r="AZ858" s="61"/>
      <c r="BA858" s="65"/>
      <c r="BE858" s="61"/>
      <c r="BF858" s="57"/>
      <c r="BG858" s="62"/>
      <c r="BH858" s="61"/>
      <c r="BI858" s="61"/>
      <c r="BJ858" s="61"/>
      <c r="BK858" s="48"/>
      <c r="BL858" s="57"/>
      <c r="BM858" s="57"/>
      <c r="BN858" s="66"/>
      <c r="BO858" s="57"/>
      <c r="BP858" s="57"/>
      <c r="BQ858" s="57"/>
      <c r="BR858" s="57"/>
      <c r="BS858" s="57"/>
      <c r="BT858" s="57"/>
      <c r="BU858" s="66"/>
      <c r="BV858" s="61"/>
      <c r="BW858" s="61"/>
      <c r="BX858" s="65"/>
      <c r="BY858" s="63"/>
      <c r="BZ858" s="58"/>
      <c r="CA858" s="57"/>
      <c r="CC858" s="62"/>
      <c r="CM858" s="57"/>
    </row>
    <row r="859" ht="14.25" customHeight="1">
      <c r="A859" s="57"/>
      <c r="B859" s="57"/>
      <c r="C859" s="57"/>
      <c r="D859" s="58"/>
      <c r="E859" s="57"/>
      <c r="F859" s="59"/>
      <c r="G859" s="57"/>
      <c r="H859" s="57"/>
      <c r="I859" s="60"/>
      <c r="J859" s="60"/>
      <c r="K859" s="57"/>
      <c r="L859" s="48"/>
      <c r="M859" s="48"/>
      <c r="N859" s="57"/>
      <c r="V859" s="57"/>
      <c r="W859" s="61"/>
      <c r="Y859" s="61"/>
      <c r="Z859" s="62"/>
      <c r="AA859" s="61"/>
      <c r="AB859" s="63"/>
      <c r="AC859" s="57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57"/>
      <c r="AY859" s="64"/>
      <c r="AZ859" s="61"/>
      <c r="BA859" s="65"/>
      <c r="BE859" s="61"/>
      <c r="BF859" s="57"/>
      <c r="BG859" s="62"/>
      <c r="BH859" s="61"/>
      <c r="BI859" s="61"/>
      <c r="BJ859" s="61"/>
      <c r="BK859" s="48"/>
      <c r="BL859" s="57"/>
      <c r="BM859" s="57"/>
      <c r="BN859" s="66"/>
      <c r="BO859" s="57"/>
      <c r="BP859" s="57"/>
      <c r="BQ859" s="57"/>
      <c r="BR859" s="57"/>
      <c r="BS859" s="57"/>
      <c r="BT859" s="57"/>
      <c r="BU859" s="66"/>
      <c r="BV859" s="61"/>
      <c r="BW859" s="61"/>
      <c r="BX859" s="65"/>
      <c r="BY859" s="63"/>
      <c r="BZ859" s="58"/>
      <c r="CA859" s="57"/>
      <c r="CC859" s="62"/>
      <c r="CM859" s="57"/>
    </row>
    <row r="860" ht="14.25" customHeight="1">
      <c r="A860" s="57"/>
      <c r="B860" s="57"/>
      <c r="C860" s="57"/>
      <c r="D860" s="58"/>
      <c r="E860" s="57"/>
      <c r="F860" s="59"/>
      <c r="G860" s="57"/>
      <c r="H860" s="57"/>
      <c r="I860" s="60"/>
      <c r="J860" s="60"/>
      <c r="K860" s="57"/>
      <c r="L860" s="48"/>
      <c r="M860" s="48"/>
      <c r="N860" s="57"/>
      <c r="V860" s="57"/>
      <c r="W860" s="61"/>
      <c r="Y860" s="61"/>
      <c r="Z860" s="62"/>
      <c r="AA860" s="61"/>
      <c r="AB860" s="63"/>
      <c r="AC860" s="57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57"/>
      <c r="AY860" s="64"/>
      <c r="AZ860" s="61"/>
      <c r="BA860" s="65"/>
      <c r="BE860" s="61"/>
      <c r="BF860" s="57"/>
      <c r="BG860" s="62"/>
      <c r="BH860" s="61"/>
      <c r="BI860" s="61"/>
      <c r="BJ860" s="61"/>
      <c r="BK860" s="48"/>
      <c r="BL860" s="57"/>
      <c r="BM860" s="57"/>
      <c r="BN860" s="66"/>
      <c r="BO860" s="57"/>
      <c r="BP860" s="57"/>
      <c r="BQ860" s="57"/>
      <c r="BR860" s="57"/>
      <c r="BS860" s="57"/>
      <c r="BT860" s="57"/>
      <c r="BU860" s="66"/>
      <c r="BV860" s="61"/>
      <c r="BW860" s="61"/>
      <c r="BX860" s="65"/>
      <c r="BY860" s="63"/>
      <c r="BZ860" s="58"/>
      <c r="CA860" s="57"/>
      <c r="CC860" s="62"/>
      <c r="CM860" s="57"/>
    </row>
    <row r="861" ht="14.25" customHeight="1">
      <c r="A861" s="57"/>
      <c r="B861" s="57"/>
      <c r="C861" s="57"/>
      <c r="D861" s="58"/>
      <c r="E861" s="57"/>
      <c r="F861" s="59"/>
      <c r="G861" s="57"/>
      <c r="H861" s="57"/>
      <c r="I861" s="60"/>
      <c r="J861" s="60"/>
      <c r="K861" s="57"/>
      <c r="L861" s="48"/>
      <c r="M861" s="48"/>
      <c r="N861" s="57"/>
      <c r="V861" s="57"/>
      <c r="W861" s="61"/>
      <c r="Y861" s="61"/>
      <c r="Z861" s="62"/>
      <c r="AA861" s="61"/>
      <c r="AB861" s="63"/>
      <c r="AC861" s="57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57"/>
      <c r="AY861" s="64"/>
      <c r="AZ861" s="61"/>
      <c r="BA861" s="65"/>
      <c r="BE861" s="61"/>
      <c r="BF861" s="57"/>
      <c r="BG861" s="62"/>
      <c r="BH861" s="61"/>
      <c r="BI861" s="61"/>
      <c r="BJ861" s="61"/>
      <c r="BK861" s="48"/>
      <c r="BL861" s="57"/>
      <c r="BM861" s="57"/>
      <c r="BN861" s="66"/>
      <c r="BO861" s="57"/>
      <c r="BP861" s="57"/>
      <c r="BQ861" s="57"/>
      <c r="BR861" s="57"/>
      <c r="BS861" s="57"/>
      <c r="BT861" s="57"/>
      <c r="BU861" s="66"/>
      <c r="BV861" s="61"/>
      <c r="BW861" s="61"/>
      <c r="BX861" s="65"/>
      <c r="BY861" s="63"/>
      <c r="BZ861" s="58"/>
      <c r="CA861" s="57"/>
      <c r="CC861" s="62"/>
      <c r="CM861" s="57"/>
    </row>
    <row r="862" ht="14.25" customHeight="1">
      <c r="A862" s="57"/>
      <c r="B862" s="57"/>
      <c r="C862" s="57"/>
      <c r="D862" s="58"/>
      <c r="E862" s="57"/>
      <c r="F862" s="59"/>
      <c r="G862" s="57"/>
      <c r="H862" s="57"/>
      <c r="I862" s="60"/>
      <c r="J862" s="60"/>
      <c r="K862" s="57"/>
      <c r="L862" s="48"/>
      <c r="M862" s="48"/>
      <c r="N862" s="57"/>
      <c r="V862" s="57"/>
      <c r="W862" s="61"/>
      <c r="Y862" s="61"/>
      <c r="Z862" s="62"/>
      <c r="AA862" s="61"/>
      <c r="AB862" s="63"/>
      <c r="AC862" s="57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57"/>
      <c r="AY862" s="64"/>
      <c r="AZ862" s="61"/>
      <c r="BA862" s="65"/>
      <c r="BE862" s="61"/>
      <c r="BF862" s="57"/>
      <c r="BG862" s="62"/>
      <c r="BH862" s="61"/>
      <c r="BI862" s="61"/>
      <c r="BJ862" s="61"/>
      <c r="BK862" s="48"/>
      <c r="BL862" s="57"/>
      <c r="BM862" s="57"/>
      <c r="BN862" s="66"/>
      <c r="BO862" s="57"/>
      <c r="BP862" s="57"/>
      <c r="BQ862" s="57"/>
      <c r="BR862" s="57"/>
      <c r="BS862" s="57"/>
      <c r="BT862" s="57"/>
      <c r="BU862" s="66"/>
      <c r="BV862" s="61"/>
      <c r="BW862" s="61"/>
      <c r="BX862" s="65"/>
      <c r="BY862" s="63"/>
      <c r="BZ862" s="58"/>
      <c r="CA862" s="57"/>
      <c r="CC862" s="62"/>
      <c r="CM862" s="57"/>
    </row>
    <row r="863" ht="14.25" customHeight="1">
      <c r="A863" s="57"/>
      <c r="B863" s="57"/>
      <c r="C863" s="57"/>
      <c r="D863" s="58"/>
      <c r="E863" s="57"/>
      <c r="F863" s="59"/>
      <c r="G863" s="57"/>
      <c r="H863" s="57"/>
      <c r="I863" s="60"/>
      <c r="J863" s="60"/>
      <c r="K863" s="57"/>
      <c r="L863" s="48"/>
      <c r="M863" s="48"/>
      <c r="N863" s="57"/>
      <c r="V863" s="57"/>
      <c r="W863" s="61"/>
      <c r="Y863" s="61"/>
      <c r="Z863" s="62"/>
      <c r="AA863" s="61"/>
      <c r="AB863" s="63"/>
      <c r="AC863" s="57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57"/>
      <c r="AY863" s="64"/>
      <c r="AZ863" s="61"/>
      <c r="BA863" s="65"/>
      <c r="BE863" s="61"/>
      <c r="BF863" s="57"/>
      <c r="BG863" s="62"/>
      <c r="BH863" s="61"/>
      <c r="BI863" s="61"/>
      <c r="BJ863" s="61"/>
      <c r="BK863" s="48"/>
      <c r="BL863" s="57"/>
      <c r="BM863" s="57"/>
      <c r="BN863" s="66"/>
      <c r="BO863" s="57"/>
      <c r="BP863" s="57"/>
      <c r="BQ863" s="57"/>
      <c r="BR863" s="57"/>
      <c r="BS863" s="57"/>
      <c r="BT863" s="57"/>
      <c r="BU863" s="66"/>
      <c r="BV863" s="61"/>
      <c r="BW863" s="61"/>
      <c r="BX863" s="65"/>
      <c r="BY863" s="63"/>
      <c r="BZ863" s="58"/>
      <c r="CA863" s="57"/>
      <c r="CC863" s="62"/>
      <c r="CM863" s="57"/>
    </row>
    <row r="864" ht="14.25" customHeight="1">
      <c r="A864" s="57"/>
      <c r="B864" s="57"/>
      <c r="C864" s="57"/>
      <c r="D864" s="58"/>
      <c r="E864" s="57"/>
      <c r="F864" s="59"/>
      <c r="G864" s="57"/>
      <c r="H864" s="57"/>
      <c r="I864" s="60"/>
      <c r="J864" s="60"/>
      <c r="K864" s="57"/>
      <c r="L864" s="48"/>
      <c r="M864" s="48"/>
      <c r="N864" s="57"/>
      <c r="V864" s="57"/>
      <c r="W864" s="61"/>
      <c r="Y864" s="61"/>
      <c r="Z864" s="62"/>
      <c r="AA864" s="61"/>
      <c r="AB864" s="63"/>
      <c r="AC864" s="57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57"/>
      <c r="AY864" s="64"/>
      <c r="AZ864" s="61"/>
      <c r="BA864" s="65"/>
      <c r="BE864" s="61"/>
      <c r="BF864" s="57"/>
      <c r="BG864" s="62"/>
      <c r="BH864" s="61"/>
      <c r="BI864" s="61"/>
      <c r="BJ864" s="61"/>
      <c r="BK864" s="48"/>
      <c r="BL864" s="57"/>
      <c r="BM864" s="57"/>
      <c r="BN864" s="66"/>
      <c r="BO864" s="57"/>
      <c r="BP864" s="57"/>
      <c r="BQ864" s="57"/>
      <c r="BR864" s="57"/>
      <c r="BS864" s="57"/>
      <c r="BT864" s="57"/>
      <c r="BU864" s="66"/>
      <c r="BV864" s="61"/>
      <c r="BW864" s="61"/>
      <c r="BX864" s="65"/>
      <c r="BY864" s="63"/>
      <c r="BZ864" s="58"/>
      <c r="CA864" s="57"/>
      <c r="CC864" s="62"/>
      <c r="CM864" s="57"/>
    </row>
    <row r="865" ht="14.25" customHeight="1">
      <c r="A865" s="57"/>
      <c r="B865" s="57"/>
      <c r="C865" s="57"/>
      <c r="D865" s="58"/>
      <c r="E865" s="57"/>
      <c r="F865" s="59"/>
      <c r="G865" s="57"/>
      <c r="H865" s="57"/>
      <c r="I865" s="60"/>
      <c r="J865" s="60"/>
      <c r="K865" s="57"/>
      <c r="L865" s="48"/>
      <c r="M865" s="48"/>
      <c r="N865" s="57"/>
      <c r="V865" s="57"/>
      <c r="W865" s="61"/>
      <c r="Y865" s="61"/>
      <c r="Z865" s="62"/>
      <c r="AA865" s="61"/>
      <c r="AB865" s="63"/>
      <c r="AC865" s="57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57"/>
      <c r="AY865" s="64"/>
      <c r="AZ865" s="61"/>
      <c r="BA865" s="65"/>
      <c r="BE865" s="61"/>
      <c r="BF865" s="57"/>
      <c r="BG865" s="62"/>
      <c r="BH865" s="61"/>
      <c r="BI865" s="61"/>
      <c r="BJ865" s="61"/>
      <c r="BK865" s="48"/>
      <c r="BL865" s="57"/>
      <c r="BM865" s="57"/>
      <c r="BN865" s="66"/>
      <c r="BO865" s="57"/>
      <c r="BP865" s="57"/>
      <c r="BQ865" s="57"/>
      <c r="BR865" s="57"/>
      <c r="BS865" s="57"/>
      <c r="BT865" s="57"/>
      <c r="BU865" s="66"/>
      <c r="BV865" s="61"/>
      <c r="BW865" s="61"/>
      <c r="BX865" s="65"/>
      <c r="BY865" s="63"/>
      <c r="BZ865" s="58"/>
      <c r="CA865" s="57"/>
      <c r="CC865" s="62"/>
      <c r="CM865" s="57"/>
    </row>
    <row r="866" ht="14.25" customHeight="1">
      <c r="A866" s="57"/>
      <c r="B866" s="57"/>
      <c r="C866" s="57"/>
      <c r="D866" s="58"/>
      <c r="E866" s="57"/>
      <c r="F866" s="59"/>
      <c r="G866" s="57"/>
      <c r="H866" s="57"/>
      <c r="I866" s="60"/>
      <c r="J866" s="60"/>
      <c r="K866" s="57"/>
      <c r="L866" s="48"/>
      <c r="M866" s="48"/>
      <c r="N866" s="57"/>
      <c r="V866" s="57"/>
      <c r="W866" s="61"/>
      <c r="Y866" s="61"/>
      <c r="Z866" s="62"/>
      <c r="AA866" s="61"/>
      <c r="AB866" s="63"/>
      <c r="AC866" s="57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57"/>
      <c r="AY866" s="64"/>
      <c r="AZ866" s="61"/>
      <c r="BA866" s="65"/>
      <c r="BE866" s="61"/>
      <c r="BF866" s="57"/>
      <c r="BG866" s="62"/>
      <c r="BH866" s="61"/>
      <c r="BI866" s="61"/>
      <c r="BJ866" s="61"/>
      <c r="BK866" s="48"/>
      <c r="BL866" s="57"/>
      <c r="BM866" s="57"/>
      <c r="BN866" s="66"/>
      <c r="BO866" s="57"/>
      <c r="BP866" s="57"/>
      <c r="BQ866" s="57"/>
      <c r="BR866" s="57"/>
      <c r="BS866" s="57"/>
      <c r="BT866" s="57"/>
      <c r="BU866" s="66"/>
      <c r="BV866" s="61"/>
      <c r="BW866" s="61"/>
      <c r="BX866" s="65"/>
      <c r="BY866" s="63"/>
      <c r="BZ866" s="58"/>
      <c r="CA866" s="57"/>
      <c r="CC866" s="62"/>
      <c r="CM866" s="57"/>
    </row>
    <row r="867" ht="14.25" customHeight="1">
      <c r="A867" s="57"/>
      <c r="B867" s="57"/>
      <c r="C867" s="57"/>
      <c r="D867" s="58"/>
      <c r="E867" s="57"/>
      <c r="F867" s="59"/>
      <c r="G867" s="57"/>
      <c r="H867" s="57"/>
      <c r="I867" s="60"/>
      <c r="J867" s="60"/>
      <c r="K867" s="57"/>
      <c r="L867" s="48"/>
      <c r="M867" s="48"/>
      <c r="N867" s="57"/>
      <c r="V867" s="57"/>
      <c r="W867" s="61"/>
      <c r="Y867" s="61"/>
      <c r="Z867" s="62"/>
      <c r="AA867" s="61"/>
      <c r="AB867" s="63"/>
      <c r="AC867" s="57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57"/>
      <c r="AY867" s="64"/>
      <c r="AZ867" s="61"/>
      <c r="BA867" s="65"/>
      <c r="BE867" s="61"/>
      <c r="BF867" s="57"/>
      <c r="BG867" s="62"/>
      <c r="BH867" s="61"/>
      <c r="BI867" s="61"/>
      <c r="BJ867" s="61"/>
      <c r="BK867" s="48"/>
      <c r="BL867" s="57"/>
      <c r="BM867" s="57"/>
      <c r="BN867" s="66"/>
      <c r="BO867" s="57"/>
      <c r="BP867" s="57"/>
      <c r="BQ867" s="57"/>
      <c r="BR867" s="57"/>
      <c r="BS867" s="57"/>
      <c r="BT867" s="57"/>
      <c r="BU867" s="66"/>
      <c r="BV867" s="61"/>
      <c r="BW867" s="61"/>
      <c r="BX867" s="65"/>
      <c r="BY867" s="63"/>
      <c r="BZ867" s="58"/>
      <c r="CA867" s="57"/>
      <c r="CC867" s="62"/>
      <c r="CM867" s="57"/>
    </row>
    <row r="868" ht="14.25" customHeight="1">
      <c r="A868" s="57"/>
      <c r="B868" s="57"/>
      <c r="C868" s="57"/>
      <c r="D868" s="58"/>
      <c r="E868" s="57"/>
      <c r="F868" s="59"/>
      <c r="G868" s="57"/>
      <c r="H868" s="57"/>
      <c r="I868" s="60"/>
      <c r="J868" s="60"/>
      <c r="K868" s="57"/>
      <c r="L868" s="48"/>
      <c r="M868" s="48"/>
      <c r="N868" s="57"/>
      <c r="V868" s="57"/>
      <c r="W868" s="61"/>
      <c r="Y868" s="61"/>
      <c r="Z868" s="62"/>
      <c r="AA868" s="61"/>
      <c r="AB868" s="63"/>
      <c r="AC868" s="57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57"/>
      <c r="AY868" s="64"/>
      <c r="AZ868" s="61"/>
      <c r="BA868" s="65"/>
      <c r="BE868" s="61"/>
      <c r="BF868" s="57"/>
      <c r="BG868" s="62"/>
      <c r="BH868" s="61"/>
      <c r="BI868" s="61"/>
      <c r="BJ868" s="61"/>
      <c r="BK868" s="48"/>
      <c r="BL868" s="57"/>
      <c r="BM868" s="57"/>
      <c r="BN868" s="66"/>
      <c r="BO868" s="57"/>
      <c r="BP868" s="57"/>
      <c r="BQ868" s="57"/>
      <c r="BR868" s="57"/>
      <c r="BS868" s="57"/>
      <c r="BT868" s="57"/>
      <c r="BU868" s="66"/>
      <c r="BV868" s="61"/>
      <c r="BW868" s="61"/>
      <c r="BX868" s="65"/>
      <c r="BY868" s="63"/>
      <c r="BZ868" s="58"/>
      <c r="CA868" s="57"/>
      <c r="CC868" s="62"/>
      <c r="CM868" s="57"/>
    </row>
    <row r="869" ht="14.25" customHeight="1">
      <c r="A869" s="57"/>
      <c r="B869" s="57"/>
      <c r="C869" s="57"/>
      <c r="D869" s="58"/>
      <c r="E869" s="57"/>
      <c r="F869" s="59"/>
      <c r="G869" s="57"/>
      <c r="H869" s="57"/>
      <c r="I869" s="60"/>
      <c r="J869" s="60"/>
      <c r="K869" s="57"/>
      <c r="L869" s="48"/>
      <c r="M869" s="48"/>
      <c r="N869" s="57"/>
      <c r="V869" s="57"/>
      <c r="W869" s="61"/>
      <c r="Y869" s="61"/>
      <c r="Z869" s="62"/>
      <c r="AA869" s="61"/>
      <c r="AB869" s="63"/>
      <c r="AC869" s="57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57"/>
      <c r="AY869" s="64"/>
      <c r="AZ869" s="61"/>
      <c r="BA869" s="65"/>
      <c r="BE869" s="61"/>
      <c r="BF869" s="57"/>
      <c r="BG869" s="62"/>
      <c r="BH869" s="61"/>
      <c r="BI869" s="61"/>
      <c r="BJ869" s="61"/>
      <c r="BK869" s="48"/>
      <c r="BL869" s="57"/>
      <c r="BM869" s="57"/>
      <c r="BN869" s="66"/>
      <c r="BO869" s="57"/>
      <c r="BP869" s="57"/>
      <c r="BQ869" s="57"/>
      <c r="BR869" s="57"/>
      <c r="BS869" s="57"/>
      <c r="BT869" s="57"/>
      <c r="BU869" s="66"/>
      <c r="BV869" s="61"/>
      <c r="BW869" s="61"/>
      <c r="BX869" s="65"/>
      <c r="BY869" s="63"/>
      <c r="BZ869" s="58"/>
      <c r="CA869" s="57"/>
      <c r="CC869" s="62"/>
      <c r="CM869" s="57"/>
    </row>
    <row r="870" ht="14.25" customHeight="1">
      <c r="A870" s="57"/>
      <c r="B870" s="57"/>
      <c r="C870" s="57"/>
      <c r="D870" s="58"/>
      <c r="E870" s="57"/>
      <c r="F870" s="59"/>
      <c r="G870" s="57"/>
      <c r="H870" s="57"/>
      <c r="I870" s="60"/>
      <c r="J870" s="60"/>
      <c r="K870" s="57"/>
      <c r="L870" s="48"/>
      <c r="M870" s="48"/>
      <c r="N870" s="57"/>
      <c r="V870" s="57"/>
      <c r="W870" s="61"/>
      <c r="Y870" s="61"/>
      <c r="Z870" s="62"/>
      <c r="AA870" s="61"/>
      <c r="AB870" s="63"/>
      <c r="AC870" s="57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57"/>
      <c r="AY870" s="64"/>
      <c r="AZ870" s="61"/>
      <c r="BA870" s="65"/>
      <c r="BE870" s="61"/>
      <c r="BF870" s="57"/>
      <c r="BG870" s="62"/>
      <c r="BH870" s="61"/>
      <c r="BI870" s="61"/>
      <c r="BJ870" s="61"/>
      <c r="BK870" s="48"/>
      <c r="BL870" s="57"/>
      <c r="BM870" s="57"/>
      <c r="BN870" s="66"/>
      <c r="BO870" s="57"/>
      <c r="BP870" s="57"/>
      <c r="BQ870" s="57"/>
      <c r="BR870" s="57"/>
      <c r="BS870" s="57"/>
      <c r="BT870" s="57"/>
      <c r="BU870" s="66"/>
      <c r="BV870" s="61"/>
      <c r="BW870" s="61"/>
      <c r="BX870" s="65"/>
      <c r="BY870" s="63"/>
      <c r="BZ870" s="58"/>
      <c r="CA870" s="57"/>
      <c r="CC870" s="62"/>
      <c r="CM870" s="57"/>
    </row>
    <row r="871" ht="14.25" customHeight="1">
      <c r="A871" s="57"/>
      <c r="B871" s="57"/>
      <c r="C871" s="57"/>
      <c r="D871" s="58"/>
      <c r="E871" s="57"/>
      <c r="F871" s="59"/>
      <c r="G871" s="57"/>
      <c r="H871" s="57"/>
      <c r="I871" s="60"/>
      <c r="J871" s="60"/>
      <c r="K871" s="57"/>
      <c r="L871" s="48"/>
      <c r="M871" s="48"/>
      <c r="N871" s="57"/>
      <c r="V871" s="57"/>
      <c r="W871" s="61"/>
      <c r="Y871" s="61"/>
      <c r="Z871" s="62"/>
      <c r="AA871" s="61"/>
      <c r="AB871" s="63"/>
      <c r="AC871" s="57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57"/>
      <c r="AY871" s="64"/>
      <c r="AZ871" s="61"/>
      <c r="BA871" s="65"/>
      <c r="BE871" s="61"/>
      <c r="BF871" s="57"/>
      <c r="BG871" s="62"/>
      <c r="BH871" s="61"/>
      <c r="BI871" s="61"/>
      <c r="BJ871" s="61"/>
      <c r="BK871" s="48"/>
      <c r="BL871" s="57"/>
      <c r="BM871" s="57"/>
      <c r="BN871" s="66"/>
      <c r="BO871" s="57"/>
      <c r="BP871" s="57"/>
      <c r="BQ871" s="57"/>
      <c r="BR871" s="57"/>
      <c r="BS871" s="57"/>
      <c r="BT871" s="57"/>
      <c r="BU871" s="66"/>
      <c r="BV871" s="61"/>
      <c r="BW871" s="61"/>
      <c r="BX871" s="65"/>
      <c r="BY871" s="63"/>
      <c r="BZ871" s="58"/>
      <c r="CA871" s="57"/>
      <c r="CC871" s="62"/>
      <c r="CM871" s="57"/>
    </row>
    <row r="872" ht="14.25" customHeight="1">
      <c r="A872" s="57"/>
      <c r="B872" s="57"/>
      <c r="C872" s="57"/>
      <c r="D872" s="58"/>
      <c r="E872" s="57"/>
      <c r="F872" s="59"/>
      <c r="G872" s="57"/>
      <c r="H872" s="57"/>
      <c r="I872" s="60"/>
      <c r="J872" s="60"/>
      <c r="K872" s="57"/>
      <c r="L872" s="48"/>
      <c r="M872" s="48"/>
      <c r="N872" s="57"/>
      <c r="V872" s="57"/>
      <c r="W872" s="61"/>
      <c r="Y872" s="61"/>
      <c r="Z872" s="62"/>
      <c r="AA872" s="61"/>
      <c r="AB872" s="63"/>
      <c r="AC872" s="57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57"/>
      <c r="AY872" s="64"/>
      <c r="AZ872" s="61"/>
      <c r="BA872" s="65"/>
      <c r="BE872" s="61"/>
      <c r="BF872" s="57"/>
      <c r="BG872" s="62"/>
      <c r="BH872" s="61"/>
      <c r="BI872" s="61"/>
      <c r="BJ872" s="61"/>
      <c r="BK872" s="48"/>
      <c r="BL872" s="57"/>
      <c r="BM872" s="57"/>
      <c r="BN872" s="66"/>
      <c r="BO872" s="57"/>
      <c r="BP872" s="57"/>
      <c r="BQ872" s="57"/>
      <c r="BR872" s="57"/>
      <c r="BS872" s="57"/>
      <c r="BT872" s="57"/>
      <c r="BU872" s="66"/>
      <c r="BV872" s="61"/>
      <c r="BW872" s="61"/>
      <c r="BX872" s="65"/>
      <c r="BY872" s="63"/>
      <c r="BZ872" s="58"/>
      <c r="CA872" s="57"/>
      <c r="CC872" s="62"/>
      <c r="CM872" s="57"/>
    </row>
    <row r="873" ht="14.25" customHeight="1">
      <c r="A873" s="57"/>
      <c r="B873" s="57"/>
      <c r="C873" s="57"/>
      <c r="D873" s="58"/>
      <c r="E873" s="57"/>
      <c r="F873" s="59"/>
      <c r="G873" s="57"/>
      <c r="H873" s="57"/>
      <c r="I873" s="60"/>
      <c r="J873" s="60"/>
      <c r="K873" s="57"/>
      <c r="L873" s="48"/>
      <c r="M873" s="48"/>
      <c r="N873" s="57"/>
      <c r="V873" s="57"/>
      <c r="W873" s="61"/>
      <c r="Y873" s="61"/>
      <c r="Z873" s="62"/>
      <c r="AA873" s="61"/>
      <c r="AB873" s="63"/>
      <c r="AC873" s="57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57"/>
      <c r="AY873" s="64"/>
      <c r="AZ873" s="61"/>
      <c r="BA873" s="65"/>
      <c r="BE873" s="61"/>
      <c r="BF873" s="57"/>
      <c r="BG873" s="62"/>
      <c r="BH873" s="61"/>
      <c r="BI873" s="61"/>
      <c r="BJ873" s="61"/>
      <c r="BK873" s="48"/>
      <c r="BL873" s="57"/>
      <c r="BM873" s="57"/>
      <c r="BN873" s="66"/>
      <c r="BO873" s="57"/>
      <c r="BP873" s="57"/>
      <c r="BQ873" s="57"/>
      <c r="BR873" s="57"/>
      <c r="BS873" s="57"/>
      <c r="BT873" s="57"/>
      <c r="BU873" s="66"/>
      <c r="BV873" s="61"/>
      <c r="BW873" s="61"/>
      <c r="BX873" s="65"/>
      <c r="BY873" s="63"/>
      <c r="BZ873" s="58"/>
      <c r="CA873" s="57"/>
      <c r="CC873" s="62"/>
      <c r="CM873" s="57"/>
    </row>
    <row r="874" ht="14.25" customHeight="1">
      <c r="A874" s="57"/>
      <c r="B874" s="57"/>
      <c r="C874" s="57"/>
      <c r="D874" s="58"/>
      <c r="E874" s="57"/>
      <c r="F874" s="59"/>
      <c r="G874" s="57"/>
      <c r="H874" s="57"/>
      <c r="I874" s="60"/>
      <c r="J874" s="60"/>
      <c r="K874" s="57"/>
      <c r="L874" s="48"/>
      <c r="M874" s="48"/>
      <c r="N874" s="57"/>
      <c r="V874" s="57"/>
      <c r="W874" s="61"/>
      <c r="Y874" s="61"/>
      <c r="Z874" s="62"/>
      <c r="AA874" s="61"/>
      <c r="AB874" s="63"/>
      <c r="AC874" s="57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57"/>
      <c r="AY874" s="64"/>
      <c r="AZ874" s="61"/>
      <c r="BA874" s="65"/>
      <c r="BE874" s="61"/>
      <c r="BF874" s="57"/>
      <c r="BG874" s="62"/>
      <c r="BH874" s="61"/>
      <c r="BI874" s="61"/>
      <c r="BJ874" s="61"/>
      <c r="BK874" s="48"/>
      <c r="BL874" s="57"/>
      <c r="BM874" s="57"/>
      <c r="BN874" s="66"/>
      <c r="BO874" s="57"/>
      <c r="BP874" s="57"/>
      <c r="BQ874" s="57"/>
      <c r="BR874" s="57"/>
      <c r="BS874" s="57"/>
      <c r="BT874" s="57"/>
      <c r="BU874" s="66"/>
      <c r="BV874" s="61"/>
      <c r="BW874" s="61"/>
      <c r="BX874" s="65"/>
      <c r="BY874" s="63"/>
      <c r="BZ874" s="58"/>
      <c r="CA874" s="57"/>
      <c r="CC874" s="62"/>
      <c r="CM874" s="57"/>
    </row>
    <row r="875" ht="14.25" customHeight="1">
      <c r="A875" s="57"/>
      <c r="B875" s="57"/>
      <c r="C875" s="57"/>
      <c r="D875" s="58"/>
      <c r="E875" s="57"/>
      <c r="F875" s="59"/>
      <c r="G875" s="57"/>
      <c r="H875" s="57"/>
      <c r="I875" s="60"/>
      <c r="J875" s="60"/>
      <c r="K875" s="57"/>
      <c r="L875" s="48"/>
      <c r="M875" s="48"/>
      <c r="N875" s="57"/>
      <c r="V875" s="57"/>
      <c r="W875" s="61"/>
      <c r="Y875" s="61"/>
      <c r="Z875" s="62"/>
      <c r="AA875" s="61"/>
      <c r="AB875" s="63"/>
      <c r="AC875" s="57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57"/>
      <c r="AY875" s="64"/>
      <c r="AZ875" s="61"/>
      <c r="BA875" s="65"/>
      <c r="BE875" s="61"/>
      <c r="BF875" s="57"/>
      <c r="BG875" s="62"/>
      <c r="BH875" s="61"/>
      <c r="BI875" s="61"/>
      <c r="BJ875" s="61"/>
      <c r="BK875" s="48"/>
      <c r="BL875" s="57"/>
      <c r="BM875" s="57"/>
      <c r="BN875" s="66"/>
      <c r="BO875" s="57"/>
      <c r="BP875" s="57"/>
      <c r="BQ875" s="57"/>
      <c r="BR875" s="57"/>
      <c r="BS875" s="57"/>
      <c r="BT875" s="57"/>
      <c r="BU875" s="66"/>
      <c r="BV875" s="61"/>
      <c r="BW875" s="61"/>
      <c r="BX875" s="65"/>
      <c r="BY875" s="63"/>
      <c r="BZ875" s="58"/>
      <c r="CA875" s="57"/>
      <c r="CC875" s="62"/>
      <c r="CM875" s="57"/>
    </row>
    <row r="876" ht="14.25" customHeight="1">
      <c r="A876" s="57"/>
      <c r="B876" s="57"/>
      <c r="C876" s="57"/>
      <c r="D876" s="58"/>
      <c r="E876" s="57"/>
      <c r="F876" s="59"/>
      <c r="G876" s="57"/>
      <c r="H876" s="57"/>
      <c r="I876" s="60"/>
      <c r="J876" s="60"/>
      <c r="K876" s="57"/>
      <c r="L876" s="48"/>
      <c r="M876" s="48"/>
      <c r="N876" s="57"/>
      <c r="V876" s="57"/>
      <c r="W876" s="61"/>
      <c r="Y876" s="61"/>
      <c r="Z876" s="62"/>
      <c r="AA876" s="61"/>
      <c r="AB876" s="63"/>
      <c r="AC876" s="57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57"/>
      <c r="AY876" s="64"/>
      <c r="AZ876" s="61"/>
      <c r="BA876" s="65"/>
      <c r="BE876" s="61"/>
      <c r="BF876" s="57"/>
      <c r="BG876" s="62"/>
      <c r="BH876" s="61"/>
      <c r="BI876" s="61"/>
      <c r="BJ876" s="61"/>
      <c r="BK876" s="48"/>
      <c r="BL876" s="57"/>
      <c r="BM876" s="57"/>
      <c r="BN876" s="66"/>
      <c r="BO876" s="57"/>
      <c r="BP876" s="57"/>
      <c r="BQ876" s="57"/>
      <c r="BR876" s="57"/>
      <c r="BS876" s="57"/>
      <c r="BT876" s="57"/>
      <c r="BU876" s="66"/>
      <c r="BV876" s="61"/>
      <c r="BW876" s="61"/>
      <c r="BX876" s="65"/>
      <c r="BY876" s="63"/>
      <c r="BZ876" s="58"/>
      <c r="CA876" s="57"/>
      <c r="CC876" s="62"/>
      <c r="CM876" s="57"/>
    </row>
    <row r="877" ht="14.25" customHeight="1">
      <c r="A877" s="57"/>
      <c r="B877" s="57"/>
      <c r="C877" s="57"/>
      <c r="D877" s="58"/>
      <c r="E877" s="57"/>
      <c r="F877" s="59"/>
      <c r="G877" s="57"/>
      <c r="H877" s="57"/>
      <c r="I877" s="60"/>
      <c r="J877" s="60"/>
      <c r="K877" s="57"/>
      <c r="L877" s="48"/>
      <c r="M877" s="48"/>
      <c r="N877" s="57"/>
      <c r="V877" s="57"/>
      <c r="W877" s="61"/>
      <c r="Y877" s="61"/>
      <c r="Z877" s="62"/>
      <c r="AA877" s="61"/>
      <c r="AB877" s="63"/>
      <c r="AC877" s="57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57"/>
      <c r="AY877" s="64"/>
      <c r="AZ877" s="61"/>
      <c r="BA877" s="65"/>
      <c r="BE877" s="61"/>
      <c r="BF877" s="57"/>
      <c r="BG877" s="62"/>
      <c r="BH877" s="61"/>
      <c r="BI877" s="61"/>
      <c r="BJ877" s="61"/>
      <c r="BK877" s="48"/>
      <c r="BL877" s="57"/>
      <c r="BM877" s="57"/>
      <c r="BN877" s="66"/>
      <c r="BO877" s="57"/>
      <c r="BP877" s="57"/>
      <c r="BQ877" s="57"/>
      <c r="BR877" s="57"/>
      <c r="BS877" s="57"/>
      <c r="BT877" s="57"/>
      <c r="BU877" s="66"/>
      <c r="BV877" s="61"/>
      <c r="BW877" s="61"/>
      <c r="BX877" s="65"/>
      <c r="BY877" s="63"/>
      <c r="BZ877" s="58"/>
      <c r="CA877" s="57"/>
      <c r="CC877" s="62"/>
      <c r="CM877" s="57"/>
    </row>
    <row r="878" ht="14.25" customHeight="1">
      <c r="A878" s="57"/>
      <c r="B878" s="57"/>
      <c r="C878" s="57"/>
      <c r="D878" s="58"/>
      <c r="E878" s="57"/>
      <c r="F878" s="59"/>
      <c r="G878" s="57"/>
      <c r="H878" s="57"/>
      <c r="I878" s="60"/>
      <c r="J878" s="60"/>
      <c r="K878" s="57"/>
      <c r="L878" s="48"/>
      <c r="M878" s="48"/>
      <c r="N878" s="57"/>
      <c r="V878" s="57"/>
      <c r="W878" s="61"/>
      <c r="Y878" s="61"/>
      <c r="Z878" s="62"/>
      <c r="AA878" s="61"/>
      <c r="AB878" s="63"/>
      <c r="AC878" s="57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57"/>
      <c r="AY878" s="64"/>
      <c r="AZ878" s="61"/>
      <c r="BA878" s="65"/>
      <c r="BE878" s="61"/>
      <c r="BF878" s="57"/>
      <c r="BG878" s="62"/>
      <c r="BH878" s="61"/>
      <c r="BI878" s="61"/>
      <c r="BJ878" s="61"/>
      <c r="BK878" s="48"/>
      <c r="BL878" s="57"/>
      <c r="BM878" s="57"/>
      <c r="BN878" s="66"/>
      <c r="BO878" s="57"/>
      <c r="BP878" s="57"/>
      <c r="BQ878" s="57"/>
      <c r="BR878" s="57"/>
      <c r="BS878" s="57"/>
      <c r="BT878" s="57"/>
      <c r="BU878" s="66"/>
      <c r="BV878" s="61"/>
      <c r="BW878" s="61"/>
      <c r="BX878" s="65"/>
      <c r="BY878" s="63"/>
      <c r="BZ878" s="58"/>
      <c r="CA878" s="57"/>
      <c r="CC878" s="62"/>
      <c r="CM878" s="57"/>
    </row>
    <row r="879" ht="14.25" customHeight="1">
      <c r="A879" s="57"/>
      <c r="B879" s="57"/>
      <c r="C879" s="57"/>
      <c r="D879" s="58"/>
      <c r="E879" s="57"/>
      <c r="F879" s="59"/>
      <c r="G879" s="57"/>
      <c r="H879" s="57"/>
      <c r="I879" s="60"/>
      <c r="J879" s="60"/>
      <c r="K879" s="57"/>
      <c r="L879" s="48"/>
      <c r="M879" s="48"/>
      <c r="N879" s="57"/>
      <c r="V879" s="57"/>
      <c r="W879" s="61"/>
      <c r="Y879" s="61"/>
      <c r="Z879" s="62"/>
      <c r="AA879" s="61"/>
      <c r="AB879" s="63"/>
      <c r="AC879" s="57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57"/>
      <c r="AY879" s="64"/>
      <c r="AZ879" s="61"/>
      <c r="BA879" s="65"/>
      <c r="BE879" s="61"/>
      <c r="BF879" s="57"/>
      <c r="BG879" s="62"/>
      <c r="BH879" s="61"/>
      <c r="BI879" s="61"/>
      <c r="BJ879" s="61"/>
      <c r="BK879" s="48"/>
      <c r="BL879" s="57"/>
      <c r="BM879" s="57"/>
      <c r="BN879" s="66"/>
      <c r="BO879" s="57"/>
      <c r="BP879" s="57"/>
      <c r="BQ879" s="57"/>
      <c r="BR879" s="57"/>
      <c r="BS879" s="57"/>
      <c r="BT879" s="57"/>
      <c r="BU879" s="66"/>
      <c r="BV879" s="61"/>
      <c r="BW879" s="61"/>
      <c r="BX879" s="65"/>
      <c r="BY879" s="63"/>
      <c r="BZ879" s="58"/>
      <c r="CA879" s="57"/>
      <c r="CC879" s="62"/>
      <c r="CM879" s="57"/>
    </row>
    <row r="880" ht="14.25" customHeight="1">
      <c r="A880" s="57"/>
      <c r="B880" s="57"/>
      <c r="C880" s="57"/>
      <c r="D880" s="58"/>
      <c r="E880" s="57"/>
      <c r="F880" s="59"/>
      <c r="G880" s="57"/>
      <c r="H880" s="57"/>
      <c r="I880" s="60"/>
      <c r="J880" s="60"/>
      <c r="K880" s="57"/>
      <c r="L880" s="48"/>
      <c r="M880" s="48"/>
      <c r="N880" s="57"/>
      <c r="V880" s="57"/>
      <c r="W880" s="61"/>
      <c r="Y880" s="61"/>
      <c r="Z880" s="62"/>
      <c r="AA880" s="61"/>
      <c r="AB880" s="63"/>
      <c r="AC880" s="57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57"/>
      <c r="AY880" s="64"/>
      <c r="AZ880" s="61"/>
      <c r="BA880" s="65"/>
      <c r="BE880" s="61"/>
      <c r="BF880" s="57"/>
      <c r="BG880" s="62"/>
      <c r="BH880" s="61"/>
      <c r="BI880" s="61"/>
      <c r="BJ880" s="61"/>
      <c r="BK880" s="48"/>
      <c r="BL880" s="57"/>
      <c r="BM880" s="57"/>
      <c r="BN880" s="66"/>
      <c r="BO880" s="57"/>
      <c r="BP880" s="57"/>
      <c r="BQ880" s="57"/>
      <c r="BR880" s="57"/>
      <c r="BS880" s="57"/>
      <c r="BT880" s="57"/>
      <c r="BU880" s="66"/>
      <c r="BV880" s="61"/>
      <c r="BW880" s="61"/>
      <c r="BX880" s="65"/>
      <c r="BY880" s="63"/>
      <c r="BZ880" s="58"/>
      <c r="CA880" s="57"/>
      <c r="CC880" s="62"/>
      <c r="CM880" s="57"/>
    </row>
    <row r="881" ht="14.25" customHeight="1">
      <c r="A881" s="57"/>
      <c r="B881" s="57"/>
      <c r="C881" s="57"/>
      <c r="D881" s="58"/>
      <c r="E881" s="57"/>
      <c r="F881" s="59"/>
      <c r="G881" s="57"/>
      <c r="H881" s="57"/>
      <c r="I881" s="60"/>
      <c r="J881" s="60"/>
      <c r="K881" s="57"/>
      <c r="L881" s="48"/>
      <c r="M881" s="48"/>
      <c r="N881" s="57"/>
      <c r="V881" s="57"/>
      <c r="W881" s="61"/>
      <c r="Y881" s="61"/>
      <c r="Z881" s="62"/>
      <c r="AA881" s="61"/>
      <c r="AB881" s="63"/>
      <c r="AC881" s="57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57"/>
      <c r="AY881" s="64"/>
      <c r="AZ881" s="61"/>
      <c r="BA881" s="65"/>
      <c r="BE881" s="61"/>
      <c r="BF881" s="57"/>
      <c r="BG881" s="62"/>
      <c r="BH881" s="61"/>
      <c r="BI881" s="61"/>
      <c r="BJ881" s="61"/>
      <c r="BK881" s="48"/>
      <c r="BL881" s="57"/>
      <c r="BM881" s="57"/>
      <c r="BN881" s="66"/>
      <c r="BO881" s="57"/>
      <c r="BP881" s="57"/>
      <c r="BQ881" s="57"/>
      <c r="BR881" s="57"/>
      <c r="BS881" s="57"/>
      <c r="BT881" s="57"/>
      <c r="BU881" s="66"/>
      <c r="BV881" s="61"/>
      <c r="BW881" s="61"/>
      <c r="BX881" s="65"/>
      <c r="BY881" s="63"/>
      <c r="BZ881" s="58"/>
      <c r="CA881" s="57"/>
      <c r="CC881" s="62"/>
      <c r="CM881" s="57"/>
    </row>
    <row r="882" ht="14.25" customHeight="1">
      <c r="A882" s="57"/>
      <c r="B882" s="57"/>
      <c r="C882" s="57"/>
      <c r="D882" s="58"/>
      <c r="E882" s="57"/>
      <c r="F882" s="59"/>
      <c r="G882" s="57"/>
      <c r="H882" s="57"/>
      <c r="I882" s="60"/>
      <c r="J882" s="60"/>
      <c r="K882" s="57"/>
      <c r="L882" s="48"/>
      <c r="M882" s="48"/>
      <c r="N882" s="57"/>
      <c r="V882" s="57"/>
      <c r="W882" s="61"/>
      <c r="Y882" s="61"/>
      <c r="Z882" s="62"/>
      <c r="AA882" s="61"/>
      <c r="AB882" s="63"/>
      <c r="AC882" s="57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57"/>
      <c r="AY882" s="64"/>
      <c r="AZ882" s="61"/>
      <c r="BA882" s="65"/>
      <c r="BE882" s="61"/>
      <c r="BF882" s="57"/>
      <c r="BG882" s="62"/>
      <c r="BH882" s="61"/>
      <c r="BI882" s="61"/>
      <c r="BJ882" s="61"/>
      <c r="BK882" s="48"/>
      <c r="BL882" s="57"/>
      <c r="BM882" s="57"/>
      <c r="BN882" s="66"/>
      <c r="BO882" s="57"/>
      <c r="BP882" s="57"/>
      <c r="BQ882" s="57"/>
      <c r="BR882" s="57"/>
      <c r="BS882" s="57"/>
      <c r="BT882" s="57"/>
      <c r="BU882" s="66"/>
      <c r="BV882" s="61"/>
      <c r="BW882" s="61"/>
      <c r="BX882" s="65"/>
      <c r="BY882" s="63"/>
      <c r="BZ882" s="58"/>
      <c r="CA882" s="57"/>
      <c r="CC882" s="62"/>
      <c r="CM882" s="57"/>
    </row>
    <row r="883" ht="14.25" customHeight="1">
      <c r="A883" s="57"/>
      <c r="B883" s="57"/>
      <c r="C883" s="57"/>
      <c r="D883" s="58"/>
      <c r="E883" s="57"/>
      <c r="F883" s="59"/>
      <c r="G883" s="57"/>
      <c r="H883" s="57"/>
      <c r="I883" s="60"/>
      <c r="J883" s="60"/>
      <c r="K883" s="57"/>
      <c r="L883" s="48"/>
      <c r="M883" s="48"/>
      <c r="N883" s="57"/>
      <c r="V883" s="57"/>
      <c r="W883" s="61"/>
      <c r="Y883" s="61"/>
      <c r="Z883" s="62"/>
      <c r="AA883" s="61"/>
      <c r="AB883" s="63"/>
      <c r="AC883" s="57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57"/>
      <c r="AY883" s="64"/>
      <c r="AZ883" s="61"/>
      <c r="BA883" s="65"/>
      <c r="BE883" s="61"/>
      <c r="BF883" s="57"/>
      <c r="BG883" s="62"/>
      <c r="BH883" s="61"/>
      <c r="BI883" s="61"/>
      <c r="BJ883" s="61"/>
      <c r="BK883" s="48"/>
      <c r="BL883" s="57"/>
      <c r="BM883" s="57"/>
      <c r="BN883" s="66"/>
      <c r="BO883" s="57"/>
      <c r="BP883" s="57"/>
      <c r="BQ883" s="57"/>
      <c r="BR883" s="57"/>
      <c r="BS883" s="57"/>
      <c r="BT883" s="57"/>
      <c r="BU883" s="66"/>
      <c r="BV883" s="61"/>
      <c r="BW883" s="61"/>
      <c r="BX883" s="65"/>
      <c r="BY883" s="63"/>
      <c r="BZ883" s="58"/>
      <c r="CA883" s="57"/>
      <c r="CC883" s="62"/>
      <c r="CM883" s="57"/>
    </row>
    <row r="884" ht="14.25" customHeight="1">
      <c r="A884" s="57"/>
      <c r="B884" s="57"/>
      <c r="C884" s="57"/>
      <c r="D884" s="58"/>
      <c r="E884" s="57"/>
      <c r="F884" s="59"/>
      <c r="G884" s="57"/>
      <c r="H884" s="57"/>
      <c r="I884" s="60"/>
      <c r="J884" s="60"/>
      <c r="K884" s="57"/>
      <c r="L884" s="48"/>
      <c r="M884" s="48"/>
      <c r="N884" s="57"/>
      <c r="V884" s="57"/>
      <c r="W884" s="61"/>
      <c r="Y884" s="61"/>
      <c r="Z884" s="62"/>
      <c r="AA884" s="61"/>
      <c r="AB884" s="63"/>
      <c r="AC884" s="57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57"/>
      <c r="AY884" s="64"/>
      <c r="AZ884" s="61"/>
      <c r="BA884" s="65"/>
      <c r="BE884" s="61"/>
      <c r="BF884" s="57"/>
      <c r="BG884" s="62"/>
      <c r="BH884" s="61"/>
      <c r="BI884" s="61"/>
      <c r="BJ884" s="61"/>
      <c r="BK884" s="48"/>
      <c r="BL884" s="57"/>
      <c r="BM884" s="57"/>
      <c r="BN884" s="66"/>
      <c r="BO884" s="57"/>
      <c r="BP884" s="57"/>
      <c r="BQ884" s="57"/>
      <c r="BR884" s="57"/>
      <c r="BS884" s="57"/>
      <c r="BT884" s="57"/>
      <c r="BU884" s="66"/>
      <c r="BV884" s="61"/>
      <c r="BW884" s="61"/>
      <c r="BX884" s="65"/>
      <c r="BY884" s="63"/>
      <c r="BZ884" s="58"/>
      <c r="CA884" s="57"/>
      <c r="CC884" s="62"/>
      <c r="CM884" s="57"/>
    </row>
    <row r="885" ht="14.25" customHeight="1">
      <c r="A885" s="57"/>
      <c r="B885" s="57"/>
      <c r="C885" s="57"/>
      <c r="D885" s="58"/>
      <c r="E885" s="57"/>
      <c r="F885" s="59"/>
      <c r="G885" s="57"/>
      <c r="H885" s="57"/>
      <c r="I885" s="60"/>
      <c r="J885" s="60"/>
      <c r="K885" s="57"/>
      <c r="L885" s="48"/>
      <c r="M885" s="48"/>
      <c r="N885" s="57"/>
      <c r="V885" s="57"/>
      <c r="W885" s="61"/>
      <c r="Y885" s="61"/>
      <c r="Z885" s="62"/>
      <c r="AA885" s="61"/>
      <c r="AB885" s="63"/>
      <c r="AC885" s="57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57"/>
      <c r="AY885" s="64"/>
      <c r="AZ885" s="61"/>
      <c r="BA885" s="65"/>
      <c r="BE885" s="61"/>
      <c r="BF885" s="57"/>
      <c r="BG885" s="62"/>
      <c r="BH885" s="61"/>
      <c r="BI885" s="61"/>
      <c r="BJ885" s="61"/>
      <c r="BK885" s="48"/>
      <c r="BL885" s="57"/>
      <c r="BM885" s="57"/>
      <c r="BN885" s="66"/>
      <c r="BO885" s="57"/>
      <c r="BP885" s="57"/>
      <c r="BQ885" s="57"/>
      <c r="BR885" s="57"/>
      <c r="BS885" s="57"/>
      <c r="BT885" s="57"/>
      <c r="BU885" s="66"/>
      <c r="BV885" s="61"/>
      <c r="BW885" s="61"/>
      <c r="BX885" s="65"/>
      <c r="BY885" s="63"/>
      <c r="BZ885" s="58"/>
      <c r="CA885" s="57"/>
      <c r="CC885" s="62"/>
      <c r="CM885" s="57"/>
    </row>
    <row r="886" ht="14.25" customHeight="1">
      <c r="A886" s="57"/>
      <c r="B886" s="57"/>
      <c r="C886" s="57"/>
      <c r="D886" s="58"/>
      <c r="E886" s="57"/>
      <c r="F886" s="59"/>
      <c r="G886" s="57"/>
      <c r="H886" s="57"/>
      <c r="I886" s="60"/>
      <c r="J886" s="60"/>
      <c r="K886" s="57"/>
      <c r="L886" s="48"/>
      <c r="M886" s="48"/>
      <c r="N886" s="57"/>
      <c r="V886" s="57"/>
      <c r="W886" s="61"/>
      <c r="Y886" s="61"/>
      <c r="Z886" s="62"/>
      <c r="AA886" s="61"/>
      <c r="AB886" s="63"/>
      <c r="AC886" s="57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57"/>
      <c r="AY886" s="64"/>
      <c r="AZ886" s="61"/>
      <c r="BA886" s="65"/>
      <c r="BE886" s="61"/>
      <c r="BF886" s="57"/>
      <c r="BG886" s="62"/>
      <c r="BH886" s="61"/>
      <c r="BI886" s="61"/>
      <c r="BJ886" s="61"/>
      <c r="BK886" s="48"/>
      <c r="BL886" s="57"/>
      <c r="BM886" s="57"/>
      <c r="BN886" s="66"/>
      <c r="BO886" s="57"/>
      <c r="BP886" s="57"/>
      <c r="BQ886" s="57"/>
      <c r="BR886" s="57"/>
      <c r="BS886" s="57"/>
      <c r="BT886" s="57"/>
      <c r="BU886" s="66"/>
      <c r="BV886" s="61"/>
      <c r="BW886" s="61"/>
      <c r="BX886" s="65"/>
      <c r="BY886" s="63"/>
      <c r="BZ886" s="58"/>
      <c r="CA886" s="57"/>
      <c r="CC886" s="62"/>
      <c r="CM886" s="57"/>
    </row>
    <row r="887" ht="14.25" customHeight="1">
      <c r="A887" s="57"/>
      <c r="B887" s="57"/>
      <c r="C887" s="57"/>
      <c r="D887" s="58"/>
      <c r="E887" s="57"/>
      <c r="F887" s="59"/>
      <c r="G887" s="57"/>
      <c r="H887" s="57"/>
      <c r="I887" s="60"/>
      <c r="J887" s="60"/>
      <c r="K887" s="57"/>
      <c r="L887" s="48"/>
      <c r="M887" s="48"/>
      <c r="N887" s="57"/>
      <c r="V887" s="57"/>
      <c r="W887" s="61"/>
      <c r="Y887" s="61"/>
      <c r="Z887" s="62"/>
      <c r="AA887" s="61"/>
      <c r="AB887" s="63"/>
      <c r="AC887" s="57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57"/>
      <c r="AY887" s="64"/>
      <c r="AZ887" s="61"/>
      <c r="BA887" s="65"/>
      <c r="BE887" s="61"/>
      <c r="BF887" s="57"/>
      <c r="BG887" s="62"/>
      <c r="BH887" s="61"/>
      <c r="BI887" s="61"/>
      <c r="BJ887" s="61"/>
      <c r="BK887" s="48"/>
      <c r="BL887" s="57"/>
      <c r="BM887" s="57"/>
      <c r="BN887" s="66"/>
      <c r="BO887" s="57"/>
      <c r="BP887" s="57"/>
      <c r="BQ887" s="57"/>
      <c r="BR887" s="57"/>
      <c r="BS887" s="57"/>
      <c r="BT887" s="57"/>
      <c r="BU887" s="66"/>
      <c r="BV887" s="61"/>
      <c r="BW887" s="61"/>
      <c r="BX887" s="65"/>
      <c r="BY887" s="63"/>
      <c r="BZ887" s="58"/>
      <c r="CA887" s="57"/>
      <c r="CC887" s="62"/>
      <c r="CM887" s="57"/>
    </row>
    <row r="888" ht="14.25" customHeight="1">
      <c r="A888" s="57"/>
      <c r="B888" s="57"/>
      <c r="C888" s="57"/>
      <c r="D888" s="58"/>
      <c r="E888" s="57"/>
      <c r="F888" s="59"/>
      <c r="G888" s="57"/>
      <c r="H888" s="57"/>
      <c r="I888" s="60"/>
      <c r="J888" s="60"/>
      <c r="K888" s="57"/>
      <c r="L888" s="48"/>
      <c r="M888" s="48"/>
      <c r="N888" s="57"/>
      <c r="V888" s="57"/>
      <c r="W888" s="61"/>
      <c r="Y888" s="61"/>
      <c r="Z888" s="62"/>
      <c r="AA888" s="61"/>
      <c r="AB888" s="63"/>
      <c r="AC888" s="57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57"/>
      <c r="AY888" s="64"/>
      <c r="AZ888" s="61"/>
      <c r="BA888" s="65"/>
      <c r="BE888" s="61"/>
      <c r="BF888" s="57"/>
      <c r="BG888" s="62"/>
      <c r="BH888" s="61"/>
      <c r="BI888" s="61"/>
      <c r="BJ888" s="61"/>
      <c r="BK888" s="48"/>
      <c r="BL888" s="57"/>
      <c r="BM888" s="57"/>
      <c r="BN888" s="66"/>
      <c r="BO888" s="57"/>
      <c r="BP888" s="57"/>
      <c r="BQ888" s="57"/>
      <c r="BR888" s="57"/>
      <c r="BS888" s="57"/>
      <c r="BT888" s="57"/>
      <c r="BU888" s="66"/>
      <c r="BV888" s="61"/>
      <c r="BW888" s="61"/>
      <c r="BX888" s="65"/>
      <c r="BY888" s="63"/>
      <c r="BZ888" s="58"/>
      <c r="CA888" s="57"/>
      <c r="CC888" s="62"/>
      <c r="CM888" s="57"/>
    </row>
    <row r="889" ht="14.25" customHeight="1">
      <c r="A889" s="57"/>
      <c r="B889" s="57"/>
      <c r="C889" s="57"/>
      <c r="D889" s="58"/>
      <c r="E889" s="57"/>
      <c r="F889" s="59"/>
      <c r="G889" s="57"/>
      <c r="H889" s="57"/>
      <c r="I889" s="60"/>
      <c r="J889" s="60"/>
      <c r="K889" s="57"/>
      <c r="L889" s="48"/>
      <c r="M889" s="48"/>
      <c r="N889" s="57"/>
      <c r="V889" s="57"/>
      <c r="W889" s="61"/>
      <c r="Y889" s="61"/>
      <c r="Z889" s="62"/>
      <c r="AA889" s="61"/>
      <c r="AB889" s="63"/>
      <c r="AC889" s="57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57"/>
      <c r="AY889" s="64"/>
      <c r="AZ889" s="61"/>
      <c r="BA889" s="65"/>
      <c r="BE889" s="61"/>
      <c r="BF889" s="57"/>
      <c r="BG889" s="62"/>
      <c r="BH889" s="61"/>
      <c r="BI889" s="61"/>
      <c r="BJ889" s="61"/>
      <c r="BK889" s="48"/>
      <c r="BL889" s="57"/>
      <c r="BM889" s="57"/>
      <c r="BN889" s="66"/>
      <c r="BO889" s="57"/>
      <c r="BP889" s="57"/>
      <c r="BQ889" s="57"/>
      <c r="BR889" s="57"/>
      <c r="BS889" s="57"/>
      <c r="BT889" s="57"/>
      <c r="BU889" s="66"/>
      <c r="BV889" s="61"/>
      <c r="BW889" s="61"/>
      <c r="BX889" s="65"/>
      <c r="BY889" s="63"/>
      <c r="BZ889" s="58"/>
      <c r="CA889" s="57"/>
      <c r="CC889" s="62"/>
      <c r="CM889" s="57"/>
    </row>
    <row r="890" ht="14.25" customHeight="1">
      <c r="A890" s="57"/>
      <c r="B890" s="57"/>
      <c r="C890" s="57"/>
      <c r="D890" s="58"/>
      <c r="E890" s="57"/>
      <c r="F890" s="59"/>
      <c r="G890" s="57"/>
      <c r="H890" s="57"/>
      <c r="I890" s="60"/>
      <c r="J890" s="60"/>
      <c r="K890" s="57"/>
      <c r="L890" s="48"/>
      <c r="M890" s="48"/>
      <c r="N890" s="57"/>
      <c r="V890" s="57"/>
      <c r="W890" s="61"/>
      <c r="Y890" s="61"/>
      <c r="Z890" s="62"/>
      <c r="AA890" s="61"/>
      <c r="AB890" s="63"/>
      <c r="AC890" s="57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57"/>
      <c r="AY890" s="64"/>
      <c r="AZ890" s="61"/>
      <c r="BA890" s="65"/>
      <c r="BE890" s="61"/>
      <c r="BF890" s="57"/>
      <c r="BG890" s="62"/>
      <c r="BH890" s="61"/>
      <c r="BI890" s="61"/>
      <c r="BJ890" s="61"/>
      <c r="BK890" s="48"/>
      <c r="BL890" s="57"/>
      <c r="BM890" s="57"/>
      <c r="BN890" s="66"/>
      <c r="BO890" s="57"/>
      <c r="BP890" s="57"/>
      <c r="BQ890" s="57"/>
      <c r="BR890" s="57"/>
      <c r="BS890" s="57"/>
      <c r="BT890" s="57"/>
      <c r="BU890" s="66"/>
      <c r="BV890" s="61"/>
      <c r="BW890" s="61"/>
      <c r="BX890" s="65"/>
      <c r="BY890" s="63"/>
      <c r="BZ890" s="58"/>
      <c r="CA890" s="57"/>
      <c r="CC890" s="62"/>
      <c r="CM890" s="57"/>
    </row>
    <row r="891" ht="14.25" customHeight="1">
      <c r="A891" s="57"/>
      <c r="B891" s="57"/>
      <c r="C891" s="57"/>
      <c r="D891" s="58"/>
      <c r="E891" s="57"/>
      <c r="F891" s="59"/>
      <c r="G891" s="57"/>
      <c r="H891" s="57"/>
      <c r="I891" s="60"/>
      <c r="J891" s="60"/>
      <c r="K891" s="57"/>
      <c r="L891" s="48"/>
      <c r="M891" s="48"/>
      <c r="N891" s="57"/>
      <c r="V891" s="57"/>
      <c r="W891" s="61"/>
      <c r="Y891" s="61"/>
      <c r="Z891" s="62"/>
      <c r="AA891" s="61"/>
      <c r="AB891" s="63"/>
      <c r="AC891" s="57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57"/>
      <c r="AY891" s="64"/>
      <c r="AZ891" s="61"/>
      <c r="BA891" s="65"/>
      <c r="BE891" s="61"/>
      <c r="BF891" s="57"/>
      <c r="BG891" s="62"/>
      <c r="BH891" s="61"/>
      <c r="BI891" s="61"/>
      <c r="BJ891" s="61"/>
      <c r="BK891" s="48"/>
      <c r="BL891" s="57"/>
      <c r="BM891" s="57"/>
      <c r="BN891" s="66"/>
      <c r="BO891" s="57"/>
      <c r="BP891" s="57"/>
      <c r="BQ891" s="57"/>
      <c r="BR891" s="57"/>
      <c r="BS891" s="57"/>
      <c r="BT891" s="57"/>
      <c r="BU891" s="66"/>
      <c r="BV891" s="61"/>
      <c r="BW891" s="61"/>
      <c r="BX891" s="65"/>
      <c r="BY891" s="63"/>
      <c r="BZ891" s="58"/>
      <c r="CA891" s="57"/>
      <c r="CC891" s="62"/>
      <c r="CM891" s="57"/>
    </row>
    <row r="892" ht="14.25" customHeight="1">
      <c r="A892" s="57"/>
      <c r="B892" s="57"/>
      <c r="C892" s="57"/>
      <c r="D892" s="58"/>
      <c r="E892" s="57"/>
      <c r="F892" s="59"/>
      <c r="G892" s="57"/>
      <c r="H892" s="57"/>
      <c r="I892" s="60"/>
      <c r="J892" s="60"/>
      <c r="K892" s="57"/>
      <c r="L892" s="48"/>
      <c r="M892" s="48"/>
      <c r="N892" s="57"/>
      <c r="V892" s="57"/>
      <c r="W892" s="61"/>
      <c r="Y892" s="61"/>
      <c r="Z892" s="62"/>
      <c r="AA892" s="61"/>
      <c r="AB892" s="63"/>
      <c r="AC892" s="57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57"/>
      <c r="AY892" s="64"/>
      <c r="AZ892" s="61"/>
      <c r="BA892" s="65"/>
      <c r="BE892" s="61"/>
      <c r="BF892" s="57"/>
      <c r="BG892" s="62"/>
      <c r="BH892" s="61"/>
      <c r="BI892" s="61"/>
      <c r="BJ892" s="61"/>
      <c r="BK892" s="48"/>
      <c r="BL892" s="57"/>
      <c r="BM892" s="57"/>
      <c r="BN892" s="66"/>
      <c r="BO892" s="57"/>
      <c r="BP892" s="57"/>
      <c r="BQ892" s="57"/>
      <c r="BR892" s="57"/>
      <c r="BS892" s="57"/>
      <c r="BT892" s="57"/>
      <c r="BU892" s="66"/>
      <c r="BV892" s="61"/>
      <c r="BW892" s="61"/>
      <c r="BX892" s="65"/>
      <c r="BY892" s="63"/>
      <c r="BZ892" s="58"/>
      <c r="CA892" s="57"/>
      <c r="CC892" s="62"/>
      <c r="CM892" s="57"/>
    </row>
    <row r="893" ht="14.25" customHeight="1">
      <c r="A893" s="57"/>
      <c r="B893" s="57"/>
      <c r="C893" s="57"/>
      <c r="D893" s="58"/>
      <c r="E893" s="57"/>
      <c r="F893" s="59"/>
      <c r="G893" s="57"/>
      <c r="H893" s="57"/>
      <c r="I893" s="60"/>
      <c r="J893" s="60"/>
      <c r="K893" s="57"/>
      <c r="L893" s="48"/>
      <c r="M893" s="48"/>
      <c r="N893" s="57"/>
      <c r="V893" s="57"/>
      <c r="W893" s="61"/>
      <c r="Y893" s="61"/>
      <c r="Z893" s="62"/>
      <c r="AA893" s="61"/>
      <c r="AB893" s="63"/>
      <c r="AC893" s="57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57"/>
      <c r="AY893" s="64"/>
      <c r="AZ893" s="61"/>
      <c r="BA893" s="65"/>
      <c r="BE893" s="61"/>
      <c r="BF893" s="57"/>
      <c r="BG893" s="62"/>
      <c r="BH893" s="61"/>
      <c r="BI893" s="61"/>
      <c r="BJ893" s="61"/>
      <c r="BK893" s="48"/>
      <c r="BL893" s="57"/>
      <c r="BM893" s="57"/>
      <c r="BN893" s="66"/>
      <c r="BO893" s="57"/>
      <c r="BP893" s="57"/>
      <c r="BQ893" s="57"/>
      <c r="BR893" s="57"/>
      <c r="BS893" s="57"/>
      <c r="BT893" s="57"/>
      <c r="BU893" s="66"/>
      <c r="BV893" s="61"/>
      <c r="BW893" s="61"/>
      <c r="BX893" s="65"/>
      <c r="BY893" s="63"/>
      <c r="BZ893" s="58"/>
      <c r="CA893" s="57"/>
      <c r="CC893" s="62"/>
      <c r="CM893" s="57"/>
    </row>
    <row r="894" ht="14.25" customHeight="1">
      <c r="A894" s="57"/>
      <c r="B894" s="57"/>
      <c r="C894" s="57"/>
      <c r="D894" s="58"/>
      <c r="E894" s="57"/>
      <c r="F894" s="59"/>
      <c r="G894" s="57"/>
      <c r="H894" s="57"/>
      <c r="I894" s="60"/>
      <c r="J894" s="60"/>
      <c r="K894" s="57"/>
      <c r="L894" s="48"/>
      <c r="M894" s="48"/>
      <c r="N894" s="57"/>
      <c r="V894" s="57"/>
      <c r="W894" s="61"/>
      <c r="Y894" s="61"/>
      <c r="Z894" s="62"/>
      <c r="AA894" s="61"/>
      <c r="AB894" s="63"/>
      <c r="AC894" s="57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57"/>
      <c r="AY894" s="64"/>
      <c r="AZ894" s="61"/>
      <c r="BA894" s="65"/>
      <c r="BE894" s="61"/>
      <c r="BF894" s="57"/>
      <c r="BG894" s="62"/>
      <c r="BH894" s="61"/>
      <c r="BI894" s="61"/>
      <c r="BJ894" s="61"/>
      <c r="BK894" s="48"/>
      <c r="BL894" s="57"/>
      <c r="BM894" s="57"/>
      <c r="BN894" s="66"/>
      <c r="BO894" s="57"/>
      <c r="BP894" s="57"/>
      <c r="BQ894" s="57"/>
      <c r="BR894" s="57"/>
      <c r="BS894" s="57"/>
      <c r="BT894" s="57"/>
      <c r="BU894" s="66"/>
      <c r="BV894" s="61"/>
      <c r="BW894" s="61"/>
      <c r="BX894" s="65"/>
      <c r="BY894" s="63"/>
      <c r="BZ894" s="58"/>
      <c r="CA894" s="57"/>
      <c r="CC894" s="62"/>
      <c r="CM894" s="57"/>
    </row>
    <row r="895" ht="14.25" customHeight="1">
      <c r="A895" s="57"/>
      <c r="B895" s="57"/>
      <c r="C895" s="57"/>
      <c r="D895" s="58"/>
      <c r="E895" s="57"/>
      <c r="F895" s="59"/>
      <c r="G895" s="57"/>
      <c r="H895" s="57"/>
      <c r="I895" s="60"/>
      <c r="J895" s="60"/>
      <c r="K895" s="57"/>
      <c r="L895" s="48"/>
      <c r="M895" s="48"/>
      <c r="N895" s="57"/>
      <c r="V895" s="57"/>
      <c r="W895" s="61"/>
      <c r="Y895" s="61"/>
      <c r="Z895" s="62"/>
      <c r="AA895" s="61"/>
      <c r="AB895" s="63"/>
      <c r="AC895" s="57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57"/>
      <c r="AY895" s="64"/>
      <c r="AZ895" s="61"/>
      <c r="BA895" s="65"/>
      <c r="BE895" s="61"/>
      <c r="BF895" s="57"/>
      <c r="BG895" s="62"/>
      <c r="BH895" s="61"/>
      <c r="BI895" s="61"/>
      <c r="BJ895" s="61"/>
      <c r="BK895" s="48"/>
      <c r="BL895" s="57"/>
      <c r="BM895" s="57"/>
      <c r="BN895" s="66"/>
      <c r="BO895" s="57"/>
      <c r="BP895" s="57"/>
      <c r="BQ895" s="57"/>
      <c r="BR895" s="57"/>
      <c r="BS895" s="57"/>
      <c r="BT895" s="57"/>
      <c r="BU895" s="66"/>
      <c r="BV895" s="61"/>
      <c r="BW895" s="61"/>
      <c r="BX895" s="65"/>
      <c r="BY895" s="63"/>
      <c r="BZ895" s="58"/>
      <c r="CA895" s="57"/>
      <c r="CC895" s="62"/>
      <c r="CM895" s="57"/>
    </row>
    <row r="896" ht="14.25" customHeight="1">
      <c r="A896" s="57"/>
      <c r="B896" s="57"/>
      <c r="C896" s="57"/>
      <c r="D896" s="58"/>
      <c r="E896" s="57"/>
      <c r="F896" s="59"/>
      <c r="G896" s="57"/>
      <c r="H896" s="57"/>
      <c r="I896" s="60"/>
      <c r="J896" s="60"/>
      <c r="K896" s="57"/>
      <c r="L896" s="48"/>
      <c r="M896" s="48"/>
      <c r="N896" s="57"/>
      <c r="V896" s="57"/>
      <c r="W896" s="61"/>
      <c r="Y896" s="61"/>
      <c r="Z896" s="62"/>
      <c r="AA896" s="61"/>
      <c r="AB896" s="63"/>
      <c r="AC896" s="57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57"/>
      <c r="AY896" s="64"/>
      <c r="AZ896" s="61"/>
      <c r="BA896" s="65"/>
      <c r="BE896" s="61"/>
      <c r="BF896" s="57"/>
      <c r="BG896" s="62"/>
      <c r="BH896" s="61"/>
      <c r="BI896" s="61"/>
      <c r="BJ896" s="61"/>
      <c r="BK896" s="48"/>
      <c r="BL896" s="57"/>
      <c r="BM896" s="57"/>
      <c r="BN896" s="66"/>
      <c r="BO896" s="57"/>
      <c r="BP896" s="57"/>
      <c r="BQ896" s="57"/>
      <c r="BR896" s="57"/>
      <c r="BS896" s="57"/>
      <c r="BT896" s="57"/>
      <c r="BU896" s="66"/>
      <c r="BV896" s="61"/>
      <c r="BW896" s="61"/>
      <c r="BX896" s="65"/>
      <c r="BY896" s="63"/>
      <c r="BZ896" s="58"/>
      <c r="CA896" s="57"/>
      <c r="CC896" s="62"/>
      <c r="CM896" s="57"/>
    </row>
    <row r="897" ht="14.25" customHeight="1">
      <c r="A897" s="57"/>
      <c r="B897" s="57"/>
      <c r="C897" s="57"/>
      <c r="D897" s="58"/>
      <c r="E897" s="57"/>
      <c r="F897" s="59"/>
      <c r="G897" s="57"/>
      <c r="H897" s="57"/>
      <c r="I897" s="60"/>
      <c r="J897" s="60"/>
      <c r="K897" s="57"/>
      <c r="L897" s="48"/>
      <c r="M897" s="48"/>
      <c r="N897" s="57"/>
      <c r="V897" s="57"/>
      <c r="W897" s="61"/>
      <c r="Y897" s="61"/>
      <c r="Z897" s="62"/>
      <c r="AA897" s="61"/>
      <c r="AB897" s="63"/>
      <c r="AC897" s="57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57"/>
      <c r="AY897" s="64"/>
      <c r="AZ897" s="61"/>
      <c r="BA897" s="65"/>
      <c r="BE897" s="61"/>
      <c r="BF897" s="57"/>
      <c r="BG897" s="62"/>
      <c r="BH897" s="61"/>
      <c r="BI897" s="61"/>
      <c r="BJ897" s="61"/>
      <c r="BK897" s="48"/>
      <c r="BL897" s="57"/>
      <c r="BM897" s="57"/>
      <c r="BN897" s="66"/>
      <c r="BO897" s="57"/>
      <c r="BP897" s="57"/>
      <c r="BQ897" s="57"/>
      <c r="BR897" s="57"/>
      <c r="BS897" s="57"/>
      <c r="BT897" s="57"/>
      <c r="BU897" s="66"/>
      <c r="BV897" s="61"/>
      <c r="BW897" s="61"/>
      <c r="BX897" s="65"/>
      <c r="BY897" s="63"/>
      <c r="BZ897" s="58"/>
      <c r="CA897" s="57"/>
      <c r="CC897" s="62"/>
      <c r="CM897" s="57"/>
    </row>
    <row r="898" ht="14.25" customHeight="1">
      <c r="A898" s="57"/>
      <c r="B898" s="57"/>
      <c r="C898" s="57"/>
      <c r="D898" s="58"/>
      <c r="E898" s="57"/>
      <c r="F898" s="59"/>
      <c r="G898" s="57"/>
      <c r="H898" s="57"/>
      <c r="I898" s="60"/>
      <c r="J898" s="60"/>
      <c r="K898" s="57"/>
      <c r="L898" s="48"/>
      <c r="M898" s="48"/>
      <c r="N898" s="57"/>
      <c r="V898" s="57"/>
      <c r="W898" s="61"/>
      <c r="Y898" s="61"/>
      <c r="Z898" s="62"/>
      <c r="AA898" s="61"/>
      <c r="AB898" s="63"/>
      <c r="AC898" s="57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57"/>
      <c r="AY898" s="64"/>
      <c r="AZ898" s="61"/>
      <c r="BA898" s="65"/>
      <c r="BE898" s="61"/>
      <c r="BF898" s="57"/>
      <c r="BG898" s="62"/>
      <c r="BH898" s="61"/>
      <c r="BI898" s="61"/>
      <c r="BJ898" s="61"/>
      <c r="BK898" s="48"/>
      <c r="BL898" s="57"/>
      <c r="BM898" s="57"/>
      <c r="BN898" s="66"/>
      <c r="BO898" s="57"/>
      <c r="BP898" s="57"/>
      <c r="BQ898" s="57"/>
      <c r="BR898" s="57"/>
      <c r="BS898" s="57"/>
      <c r="BT898" s="57"/>
      <c r="BU898" s="66"/>
      <c r="BV898" s="61"/>
      <c r="BW898" s="61"/>
      <c r="BX898" s="65"/>
      <c r="BY898" s="63"/>
      <c r="BZ898" s="58"/>
      <c r="CA898" s="57"/>
      <c r="CC898" s="62"/>
      <c r="CM898" s="57"/>
    </row>
    <row r="899" ht="14.25" customHeight="1">
      <c r="A899" s="57"/>
      <c r="B899" s="57"/>
      <c r="C899" s="57"/>
      <c r="D899" s="58"/>
      <c r="E899" s="57"/>
      <c r="F899" s="59"/>
      <c r="G899" s="57"/>
      <c r="H899" s="57"/>
      <c r="I899" s="60"/>
      <c r="J899" s="60"/>
      <c r="K899" s="57"/>
      <c r="L899" s="48"/>
      <c r="M899" s="48"/>
      <c r="N899" s="57"/>
      <c r="V899" s="57"/>
      <c r="W899" s="61"/>
      <c r="Y899" s="61"/>
      <c r="Z899" s="62"/>
      <c r="AA899" s="61"/>
      <c r="AB899" s="63"/>
      <c r="AC899" s="57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57"/>
      <c r="AY899" s="64"/>
      <c r="AZ899" s="61"/>
      <c r="BA899" s="65"/>
      <c r="BE899" s="61"/>
      <c r="BF899" s="57"/>
      <c r="BG899" s="62"/>
      <c r="BH899" s="61"/>
      <c r="BI899" s="61"/>
      <c r="BJ899" s="61"/>
      <c r="BK899" s="48"/>
      <c r="BL899" s="57"/>
      <c r="BM899" s="57"/>
      <c r="BN899" s="66"/>
      <c r="BO899" s="57"/>
      <c r="BP899" s="57"/>
      <c r="BQ899" s="57"/>
      <c r="BR899" s="57"/>
      <c r="BS899" s="57"/>
      <c r="BT899" s="57"/>
      <c r="BU899" s="66"/>
      <c r="BV899" s="61"/>
      <c r="BW899" s="61"/>
      <c r="BX899" s="65"/>
      <c r="BY899" s="63"/>
      <c r="BZ899" s="58"/>
      <c r="CA899" s="57"/>
      <c r="CC899" s="62"/>
      <c r="CM899" s="57"/>
    </row>
    <row r="900" ht="14.25" customHeight="1">
      <c r="A900" s="57"/>
      <c r="B900" s="57"/>
      <c r="C900" s="57"/>
      <c r="D900" s="58"/>
      <c r="E900" s="57"/>
      <c r="F900" s="59"/>
      <c r="G900" s="57"/>
      <c r="H900" s="57"/>
      <c r="I900" s="60"/>
      <c r="J900" s="60"/>
      <c r="K900" s="57"/>
      <c r="L900" s="48"/>
      <c r="M900" s="48"/>
      <c r="N900" s="57"/>
      <c r="V900" s="57"/>
      <c r="W900" s="61"/>
      <c r="Y900" s="61"/>
      <c r="Z900" s="62"/>
      <c r="AA900" s="61"/>
      <c r="AB900" s="63"/>
      <c r="AC900" s="57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57"/>
      <c r="AY900" s="64"/>
      <c r="AZ900" s="61"/>
      <c r="BA900" s="65"/>
      <c r="BE900" s="61"/>
      <c r="BF900" s="57"/>
      <c r="BG900" s="62"/>
      <c r="BH900" s="61"/>
      <c r="BI900" s="61"/>
      <c r="BJ900" s="61"/>
      <c r="BK900" s="48"/>
      <c r="BL900" s="57"/>
      <c r="BM900" s="57"/>
      <c r="BN900" s="66"/>
      <c r="BO900" s="57"/>
      <c r="BP900" s="57"/>
      <c r="BQ900" s="57"/>
      <c r="BR900" s="57"/>
      <c r="BS900" s="57"/>
      <c r="BT900" s="57"/>
      <c r="BU900" s="66"/>
      <c r="BV900" s="61"/>
      <c r="BW900" s="61"/>
      <c r="BX900" s="65"/>
      <c r="BY900" s="63"/>
      <c r="BZ900" s="58"/>
      <c r="CA900" s="57"/>
      <c r="CC900" s="62"/>
      <c r="CM900" s="57"/>
    </row>
    <row r="901" ht="14.25" customHeight="1">
      <c r="A901" s="57"/>
      <c r="B901" s="57"/>
      <c r="C901" s="57"/>
      <c r="D901" s="58"/>
      <c r="E901" s="57"/>
      <c r="F901" s="59"/>
      <c r="G901" s="57"/>
      <c r="H901" s="57"/>
      <c r="I901" s="60"/>
      <c r="J901" s="60"/>
      <c r="K901" s="57"/>
      <c r="L901" s="48"/>
      <c r="M901" s="48"/>
      <c r="N901" s="57"/>
      <c r="V901" s="57"/>
      <c r="W901" s="61"/>
      <c r="Y901" s="61"/>
      <c r="Z901" s="62"/>
      <c r="AA901" s="61"/>
      <c r="AB901" s="63"/>
      <c r="AC901" s="57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57"/>
      <c r="AY901" s="64"/>
      <c r="AZ901" s="61"/>
      <c r="BA901" s="65"/>
      <c r="BE901" s="61"/>
      <c r="BF901" s="57"/>
      <c r="BG901" s="62"/>
      <c r="BH901" s="61"/>
      <c r="BI901" s="61"/>
      <c r="BJ901" s="61"/>
      <c r="BK901" s="48"/>
      <c r="BL901" s="57"/>
      <c r="BM901" s="57"/>
      <c r="BN901" s="66"/>
      <c r="BO901" s="57"/>
      <c r="BP901" s="57"/>
      <c r="BQ901" s="57"/>
      <c r="BR901" s="57"/>
      <c r="BS901" s="57"/>
      <c r="BT901" s="57"/>
      <c r="BU901" s="66"/>
      <c r="BV901" s="61"/>
      <c r="BW901" s="61"/>
      <c r="BX901" s="65"/>
      <c r="BY901" s="63"/>
      <c r="BZ901" s="58"/>
      <c r="CA901" s="57"/>
      <c r="CC901" s="62"/>
      <c r="CM901" s="57"/>
    </row>
    <row r="902" ht="14.25" customHeight="1">
      <c r="A902" s="57"/>
      <c r="B902" s="57"/>
      <c r="C902" s="57"/>
      <c r="D902" s="58"/>
      <c r="E902" s="57"/>
      <c r="F902" s="59"/>
      <c r="G902" s="57"/>
      <c r="H902" s="57"/>
      <c r="I902" s="60"/>
      <c r="J902" s="60"/>
      <c r="K902" s="57"/>
      <c r="L902" s="48"/>
      <c r="M902" s="48"/>
      <c r="N902" s="57"/>
      <c r="V902" s="57"/>
      <c r="W902" s="61"/>
      <c r="Y902" s="61"/>
      <c r="Z902" s="62"/>
      <c r="AA902" s="61"/>
      <c r="AB902" s="63"/>
      <c r="AC902" s="57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57"/>
      <c r="AY902" s="64"/>
      <c r="AZ902" s="61"/>
      <c r="BA902" s="65"/>
      <c r="BE902" s="61"/>
      <c r="BF902" s="57"/>
      <c r="BG902" s="62"/>
      <c r="BH902" s="61"/>
      <c r="BI902" s="61"/>
      <c r="BJ902" s="61"/>
      <c r="BK902" s="48"/>
      <c r="BL902" s="57"/>
      <c r="BM902" s="57"/>
      <c r="BN902" s="66"/>
      <c r="BO902" s="57"/>
      <c r="BP902" s="57"/>
      <c r="BQ902" s="57"/>
      <c r="BR902" s="57"/>
      <c r="BS902" s="57"/>
      <c r="BT902" s="57"/>
      <c r="BU902" s="66"/>
      <c r="BV902" s="61"/>
      <c r="BW902" s="61"/>
      <c r="BX902" s="65"/>
      <c r="BY902" s="63"/>
      <c r="BZ902" s="58"/>
      <c r="CA902" s="57"/>
      <c r="CC902" s="62"/>
      <c r="CM902" s="57"/>
    </row>
    <row r="903" ht="14.25" customHeight="1">
      <c r="A903" s="57"/>
      <c r="B903" s="57"/>
      <c r="C903" s="57"/>
      <c r="D903" s="58"/>
      <c r="E903" s="57"/>
      <c r="F903" s="59"/>
      <c r="G903" s="57"/>
      <c r="H903" s="57"/>
      <c r="I903" s="60"/>
      <c r="J903" s="60"/>
      <c r="K903" s="57"/>
      <c r="L903" s="48"/>
      <c r="M903" s="48"/>
      <c r="N903" s="57"/>
      <c r="V903" s="57"/>
      <c r="W903" s="61"/>
      <c r="Y903" s="61"/>
      <c r="Z903" s="62"/>
      <c r="AA903" s="61"/>
      <c r="AB903" s="63"/>
      <c r="AC903" s="57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57"/>
      <c r="AY903" s="64"/>
      <c r="AZ903" s="61"/>
      <c r="BA903" s="65"/>
      <c r="BE903" s="61"/>
      <c r="BF903" s="57"/>
      <c r="BG903" s="62"/>
      <c r="BH903" s="61"/>
      <c r="BI903" s="61"/>
      <c r="BJ903" s="61"/>
      <c r="BK903" s="48"/>
      <c r="BL903" s="57"/>
      <c r="BM903" s="57"/>
      <c r="BN903" s="66"/>
      <c r="BO903" s="57"/>
      <c r="BP903" s="57"/>
      <c r="BQ903" s="57"/>
      <c r="BR903" s="57"/>
      <c r="BS903" s="57"/>
      <c r="BT903" s="57"/>
      <c r="BU903" s="66"/>
      <c r="BV903" s="61"/>
      <c r="BW903" s="61"/>
      <c r="BX903" s="65"/>
      <c r="BY903" s="63"/>
      <c r="BZ903" s="58"/>
      <c r="CA903" s="57"/>
      <c r="CC903" s="62"/>
      <c r="CM903" s="57"/>
    </row>
    <row r="904" ht="14.25" customHeight="1">
      <c r="A904" s="57"/>
      <c r="B904" s="57"/>
      <c r="C904" s="57"/>
      <c r="D904" s="58"/>
      <c r="E904" s="57"/>
      <c r="F904" s="59"/>
      <c r="G904" s="57"/>
      <c r="H904" s="57"/>
      <c r="I904" s="60"/>
      <c r="J904" s="60"/>
      <c r="K904" s="57"/>
      <c r="L904" s="48"/>
      <c r="M904" s="48"/>
      <c r="N904" s="57"/>
      <c r="V904" s="57"/>
      <c r="W904" s="61"/>
      <c r="Y904" s="61"/>
      <c r="Z904" s="62"/>
      <c r="AA904" s="61"/>
      <c r="AB904" s="63"/>
      <c r="AC904" s="57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57"/>
      <c r="AY904" s="64"/>
      <c r="AZ904" s="61"/>
      <c r="BA904" s="65"/>
      <c r="BE904" s="61"/>
      <c r="BF904" s="57"/>
      <c r="BG904" s="62"/>
      <c r="BH904" s="61"/>
      <c r="BI904" s="61"/>
      <c r="BJ904" s="61"/>
      <c r="BK904" s="48"/>
      <c r="BL904" s="57"/>
      <c r="BM904" s="57"/>
      <c r="BN904" s="66"/>
      <c r="BO904" s="57"/>
      <c r="BP904" s="57"/>
      <c r="BQ904" s="57"/>
      <c r="BR904" s="57"/>
      <c r="BS904" s="57"/>
      <c r="BT904" s="57"/>
      <c r="BU904" s="66"/>
      <c r="BV904" s="61"/>
      <c r="BW904" s="61"/>
      <c r="BX904" s="65"/>
      <c r="BY904" s="63"/>
      <c r="BZ904" s="58"/>
      <c r="CA904" s="57"/>
      <c r="CC904" s="62"/>
      <c r="CM904" s="57"/>
    </row>
    <row r="905" ht="14.25" customHeight="1">
      <c r="A905" s="57"/>
      <c r="B905" s="57"/>
      <c r="C905" s="57"/>
      <c r="D905" s="58"/>
      <c r="E905" s="57"/>
      <c r="F905" s="59"/>
      <c r="G905" s="57"/>
      <c r="H905" s="57"/>
      <c r="I905" s="60"/>
      <c r="J905" s="60"/>
      <c r="K905" s="57"/>
      <c r="L905" s="48"/>
      <c r="M905" s="48"/>
      <c r="N905" s="57"/>
      <c r="V905" s="57"/>
      <c r="W905" s="61"/>
      <c r="Y905" s="61"/>
      <c r="Z905" s="62"/>
      <c r="AA905" s="61"/>
      <c r="AB905" s="63"/>
      <c r="AC905" s="57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57"/>
      <c r="AY905" s="64"/>
      <c r="AZ905" s="61"/>
      <c r="BA905" s="65"/>
      <c r="BE905" s="61"/>
      <c r="BF905" s="57"/>
      <c r="BG905" s="62"/>
      <c r="BH905" s="61"/>
      <c r="BI905" s="61"/>
      <c r="BJ905" s="61"/>
      <c r="BK905" s="48"/>
      <c r="BL905" s="57"/>
      <c r="BM905" s="57"/>
      <c r="BN905" s="66"/>
      <c r="BO905" s="57"/>
      <c r="BP905" s="57"/>
      <c r="BQ905" s="57"/>
      <c r="BR905" s="57"/>
      <c r="BS905" s="57"/>
      <c r="BT905" s="57"/>
      <c r="BU905" s="66"/>
      <c r="BV905" s="61"/>
      <c r="BW905" s="61"/>
      <c r="BX905" s="65"/>
      <c r="BY905" s="63"/>
      <c r="BZ905" s="58"/>
      <c r="CA905" s="57"/>
      <c r="CC905" s="62"/>
      <c r="CM905" s="57"/>
    </row>
    <row r="906" ht="14.25" customHeight="1">
      <c r="A906" s="57"/>
      <c r="B906" s="57"/>
      <c r="C906" s="57"/>
      <c r="D906" s="58"/>
      <c r="E906" s="57"/>
      <c r="F906" s="59"/>
      <c r="G906" s="57"/>
      <c r="H906" s="57"/>
      <c r="I906" s="60"/>
      <c r="J906" s="60"/>
      <c r="K906" s="57"/>
      <c r="L906" s="48"/>
      <c r="M906" s="48"/>
      <c r="N906" s="57"/>
      <c r="V906" s="57"/>
      <c r="W906" s="61"/>
      <c r="Y906" s="61"/>
      <c r="Z906" s="62"/>
      <c r="AA906" s="61"/>
      <c r="AB906" s="63"/>
      <c r="AC906" s="57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57"/>
      <c r="AY906" s="64"/>
      <c r="AZ906" s="61"/>
      <c r="BA906" s="65"/>
      <c r="BE906" s="61"/>
      <c r="BF906" s="57"/>
      <c r="BG906" s="62"/>
      <c r="BH906" s="61"/>
      <c r="BI906" s="61"/>
      <c r="BJ906" s="61"/>
      <c r="BK906" s="48"/>
      <c r="BL906" s="57"/>
      <c r="BM906" s="57"/>
      <c r="BN906" s="66"/>
      <c r="BO906" s="57"/>
      <c r="BP906" s="57"/>
      <c r="BQ906" s="57"/>
      <c r="BR906" s="57"/>
      <c r="BS906" s="57"/>
      <c r="BT906" s="57"/>
      <c r="BU906" s="66"/>
      <c r="BV906" s="61"/>
      <c r="BW906" s="61"/>
      <c r="BX906" s="65"/>
      <c r="BY906" s="63"/>
      <c r="BZ906" s="58"/>
      <c r="CA906" s="57"/>
      <c r="CC906" s="62"/>
      <c r="CM906" s="57"/>
    </row>
    <row r="907" ht="14.25" customHeight="1">
      <c r="A907" s="57"/>
      <c r="B907" s="57"/>
      <c r="C907" s="57"/>
      <c r="D907" s="58"/>
      <c r="E907" s="57"/>
      <c r="F907" s="59"/>
      <c r="G907" s="57"/>
      <c r="H907" s="57"/>
      <c r="I907" s="60"/>
      <c r="J907" s="60"/>
      <c r="K907" s="57"/>
      <c r="L907" s="48"/>
      <c r="M907" s="48"/>
      <c r="N907" s="57"/>
      <c r="V907" s="57"/>
      <c r="W907" s="61"/>
      <c r="Y907" s="61"/>
      <c r="Z907" s="62"/>
      <c r="AA907" s="61"/>
      <c r="AB907" s="63"/>
      <c r="AC907" s="57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57"/>
      <c r="AY907" s="64"/>
      <c r="AZ907" s="61"/>
      <c r="BA907" s="65"/>
      <c r="BE907" s="61"/>
      <c r="BF907" s="57"/>
      <c r="BG907" s="62"/>
      <c r="BH907" s="61"/>
      <c r="BI907" s="61"/>
      <c r="BJ907" s="61"/>
      <c r="BK907" s="48"/>
      <c r="BL907" s="57"/>
      <c r="BM907" s="57"/>
      <c r="BN907" s="66"/>
      <c r="BO907" s="57"/>
      <c r="BP907" s="57"/>
      <c r="BQ907" s="57"/>
      <c r="BR907" s="57"/>
      <c r="BS907" s="57"/>
      <c r="BT907" s="57"/>
      <c r="BU907" s="66"/>
      <c r="BV907" s="61"/>
      <c r="BW907" s="61"/>
      <c r="BX907" s="65"/>
      <c r="BY907" s="63"/>
      <c r="BZ907" s="58"/>
      <c r="CA907" s="57"/>
      <c r="CC907" s="62"/>
      <c r="CM907" s="57"/>
    </row>
    <row r="908" ht="14.25" customHeight="1">
      <c r="A908" s="57"/>
      <c r="B908" s="57"/>
      <c r="C908" s="57"/>
      <c r="D908" s="58"/>
      <c r="E908" s="57"/>
      <c r="F908" s="59"/>
      <c r="G908" s="57"/>
      <c r="H908" s="57"/>
      <c r="I908" s="60"/>
      <c r="J908" s="60"/>
      <c r="K908" s="57"/>
      <c r="L908" s="48"/>
      <c r="M908" s="48"/>
      <c r="N908" s="57"/>
      <c r="V908" s="57"/>
      <c r="W908" s="61"/>
      <c r="Y908" s="61"/>
      <c r="Z908" s="62"/>
      <c r="AA908" s="61"/>
      <c r="AB908" s="63"/>
      <c r="AC908" s="57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57"/>
      <c r="AY908" s="64"/>
      <c r="AZ908" s="61"/>
      <c r="BA908" s="65"/>
      <c r="BE908" s="61"/>
      <c r="BF908" s="57"/>
      <c r="BG908" s="62"/>
      <c r="BH908" s="61"/>
      <c r="BI908" s="61"/>
      <c r="BJ908" s="61"/>
      <c r="BK908" s="48"/>
      <c r="BL908" s="57"/>
      <c r="BM908" s="57"/>
      <c r="BN908" s="66"/>
      <c r="BO908" s="57"/>
      <c r="BP908" s="57"/>
      <c r="BQ908" s="57"/>
      <c r="BR908" s="57"/>
      <c r="BS908" s="57"/>
      <c r="BT908" s="57"/>
      <c r="BU908" s="66"/>
      <c r="BV908" s="61"/>
      <c r="BW908" s="61"/>
      <c r="BX908" s="65"/>
      <c r="BY908" s="63"/>
      <c r="BZ908" s="58"/>
      <c r="CA908" s="57"/>
      <c r="CC908" s="62"/>
      <c r="CM908" s="57"/>
    </row>
    <row r="909" ht="14.25" customHeight="1">
      <c r="A909" s="57"/>
      <c r="B909" s="57"/>
      <c r="C909" s="57"/>
      <c r="D909" s="58"/>
      <c r="E909" s="57"/>
      <c r="F909" s="59"/>
      <c r="G909" s="57"/>
      <c r="H909" s="57"/>
      <c r="I909" s="60"/>
      <c r="J909" s="60"/>
      <c r="K909" s="57"/>
      <c r="L909" s="48"/>
      <c r="M909" s="48"/>
      <c r="N909" s="57"/>
      <c r="V909" s="57"/>
      <c r="W909" s="61"/>
      <c r="Y909" s="61"/>
      <c r="Z909" s="62"/>
      <c r="AA909" s="61"/>
      <c r="AB909" s="63"/>
      <c r="AC909" s="57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57"/>
      <c r="AY909" s="64"/>
      <c r="AZ909" s="61"/>
      <c r="BA909" s="65"/>
      <c r="BE909" s="61"/>
      <c r="BF909" s="57"/>
      <c r="BG909" s="62"/>
      <c r="BH909" s="61"/>
      <c r="BI909" s="61"/>
      <c r="BJ909" s="61"/>
      <c r="BK909" s="48"/>
      <c r="BL909" s="57"/>
      <c r="BM909" s="57"/>
      <c r="BN909" s="66"/>
      <c r="BO909" s="57"/>
      <c r="BP909" s="57"/>
      <c r="BQ909" s="57"/>
      <c r="BR909" s="57"/>
      <c r="BS909" s="57"/>
      <c r="BT909" s="57"/>
      <c r="BU909" s="66"/>
      <c r="BV909" s="61"/>
      <c r="BW909" s="61"/>
      <c r="BX909" s="65"/>
      <c r="BY909" s="63"/>
      <c r="BZ909" s="58"/>
      <c r="CA909" s="57"/>
      <c r="CC909" s="62"/>
      <c r="CM909" s="57"/>
    </row>
    <row r="910" ht="14.25" customHeight="1">
      <c r="A910" s="57"/>
      <c r="B910" s="57"/>
      <c r="C910" s="57"/>
      <c r="D910" s="58"/>
      <c r="E910" s="57"/>
      <c r="F910" s="59"/>
      <c r="G910" s="57"/>
      <c r="H910" s="57"/>
      <c r="I910" s="60"/>
      <c r="J910" s="60"/>
      <c r="K910" s="57"/>
      <c r="L910" s="48"/>
      <c r="M910" s="48"/>
      <c r="N910" s="57"/>
      <c r="V910" s="57"/>
      <c r="W910" s="61"/>
      <c r="Y910" s="61"/>
      <c r="Z910" s="62"/>
      <c r="AA910" s="61"/>
      <c r="AB910" s="63"/>
      <c r="AC910" s="57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57"/>
      <c r="AY910" s="64"/>
      <c r="AZ910" s="61"/>
      <c r="BA910" s="65"/>
      <c r="BE910" s="61"/>
      <c r="BF910" s="57"/>
      <c r="BG910" s="62"/>
      <c r="BH910" s="61"/>
      <c r="BI910" s="61"/>
      <c r="BJ910" s="61"/>
      <c r="BK910" s="48"/>
      <c r="BL910" s="57"/>
      <c r="BM910" s="57"/>
      <c r="BN910" s="66"/>
      <c r="BO910" s="57"/>
      <c r="BP910" s="57"/>
      <c r="BQ910" s="57"/>
      <c r="BR910" s="57"/>
      <c r="BS910" s="57"/>
      <c r="BT910" s="57"/>
      <c r="BU910" s="66"/>
      <c r="BV910" s="61"/>
      <c r="BW910" s="61"/>
      <c r="BX910" s="65"/>
      <c r="BY910" s="63"/>
      <c r="BZ910" s="58"/>
      <c r="CA910" s="57"/>
      <c r="CC910" s="62"/>
      <c r="CM910" s="57"/>
    </row>
    <row r="911" ht="14.25" customHeight="1">
      <c r="A911" s="57"/>
      <c r="B911" s="57"/>
      <c r="C911" s="57"/>
      <c r="D911" s="58"/>
      <c r="E911" s="57"/>
      <c r="F911" s="59"/>
      <c r="G911" s="57"/>
      <c r="H911" s="57"/>
      <c r="I911" s="60"/>
      <c r="J911" s="60"/>
      <c r="K911" s="57"/>
      <c r="L911" s="48"/>
      <c r="M911" s="48"/>
      <c r="N911" s="57"/>
      <c r="V911" s="57"/>
      <c r="W911" s="61"/>
      <c r="Y911" s="61"/>
      <c r="Z911" s="62"/>
      <c r="AA911" s="61"/>
      <c r="AB911" s="63"/>
      <c r="AC911" s="57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57"/>
      <c r="AY911" s="64"/>
      <c r="AZ911" s="61"/>
      <c r="BA911" s="65"/>
      <c r="BE911" s="61"/>
      <c r="BF911" s="57"/>
      <c r="BG911" s="62"/>
      <c r="BH911" s="61"/>
      <c r="BI911" s="61"/>
      <c r="BJ911" s="61"/>
      <c r="BK911" s="48"/>
      <c r="BL911" s="57"/>
      <c r="BM911" s="57"/>
      <c r="BN911" s="66"/>
      <c r="BO911" s="57"/>
      <c r="BP911" s="57"/>
      <c r="BQ911" s="57"/>
      <c r="BR911" s="57"/>
      <c r="BS911" s="57"/>
      <c r="BT911" s="57"/>
      <c r="BU911" s="66"/>
      <c r="BV911" s="61"/>
      <c r="BW911" s="61"/>
      <c r="BX911" s="65"/>
      <c r="BY911" s="63"/>
      <c r="BZ911" s="58"/>
      <c r="CA911" s="57"/>
      <c r="CC911" s="62"/>
      <c r="CM911" s="57"/>
    </row>
    <row r="912" ht="14.25" customHeight="1">
      <c r="A912" s="57"/>
      <c r="B912" s="57"/>
      <c r="C912" s="57"/>
      <c r="D912" s="58"/>
      <c r="E912" s="57"/>
      <c r="F912" s="59"/>
      <c r="G912" s="57"/>
      <c r="H912" s="57"/>
      <c r="I912" s="60"/>
      <c r="J912" s="60"/>
      <c r="K912" s="57"/>
      <c r="L912" s="48"/>
      <c r="M912" s="48"/>
      <c r="N912" s="57"/>
      <c r="V912" s="57"/>
      <c r="W912" s="61"/>
      <c r="Y912" s="61"/>
      <c r="Z912" s="62"/>
      <c r="AA912" s="61"/>
      <c r="AB912" s="63"/>
      <c r="AC912" s="57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57"/>
      <c r="AY912" s="64"/>
      <c r="AZ912" s="61"/>
      <c r="BA912" s="65"/>
      <c r="BE912" s="61"/>
      <c r="BF912" s="57"/>
      <c r="BG912" s="62"/>
      <c r="BH912" s="61"/>
      <c r="BI912" s="61"/>
      <c r="BJ912" s="61"/>
      <c r="BK912" s="48"/>
      <c r="BL912" s="57"/>
      <c r="BM912" s="57"/>
      <c r="BN912" s="66"/>
      <c r="BO912" s="57"/>
      <c r="BP912" s="57"/>
      <c r="BQ912" s="57"/>
      <c r="BR912" s="57"/>
      <c r="BS912" s="57"/>
      <c r="BT912" s="57"/>
      <c r="BU912" s="66"/>
      <c r="BV912" s="61"/>
      <c r="BW912" s="61"/>
      <c r="BX912" s="65"/>
      <c r="BY912" s="63"/>
      <c r="BZ912" s="58"/>
      <c r="CA912" s="57"/>
      <c r="CC912" s="62"/>
      <c r="CM912" s="57"/>
    </row>
    <row r="913" ht="14.25" customHeight="1">
      <c r="A913" s="57"/>
      <c r="B913" s="57"/>
      <c r="C913" s="57"/>
      <c r="D913" s="58"/>
      <c r="E913" s="57"/>
      <c r="F913" s="59"/>
      <c r="G913" s="57"/>
      <c r="H913" s="57"/>
      <c r="I913" s="60"/>
      <c r="J913" s="60"/>
      <c r="K913" s="57"/>
      <c r="L913" s="48"/>
      <c r="M913" s="48"/>
      <c r="N913" s="57"/>
      <c r="V913" s="57"/>
      <c r="W913" s="61"/>
      <c r="Y913" s="61"/>
      <c r="Z913" s="62"/>
      <c r="AA913" s="61"/>
      <c r="AB913" s="63"/>
      <c r="AC913" s="57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57"/>
      <c r="AY913" s="64"/>
      <c r="AZ913" s="61"/>
      <c r="BA913" s="65"/>
      <c r="BE913" s="61"/>
      <c r="BF913" s="57"/>
      <c r="BG913" s="62"/>
      <c r="BH913" s="61"/>
      <c r="BI913" s="61"/>
      <c r="BJ913" s="61"/>
      <c r="BK913" s="48"/>
      <c r="BL913" s="57"/>
      <c r="BM913" s="57"/>
      <c r="BN913" s="66"/>
      <c r="BO913" s="57"/>
      <c r="BP913" s="57"/>
      <c r="BQ913" s="57"/>
      <c r="BR913" s="57"/>
      <c r="BS913" s="57"/>
      <c r="BT913" s="57"/>
      <c r="BU913" s="66"/>
      <c r="BV913" s="61"/>
      <c r="BW913" s="61"/>
      <c r="BX913" s="65"/>
      <c r="BY913" s="63"/>
      <c r="BZ913" s="58"/>
      <c r="CA913" s="57"/>
      <c r="CC913" s="62"/>
      <c r="CM913" s="57"/>
    </row>
    <row r="914" ht="14.25" customHeight="1">
      <c r="A914" s="57"/>
      <c r="B914" s="57"/>
      <c r="C914" s="57"/>
      <c r="D914" s="58"/>
      <c r="E914" s="57"/>
      <c r="F914" s="59"/>
      <c r="G914" s="57"/>
      <c r="H914" s="57"/>
      <c r="I914" s="60"/>
      <c r="J914" s="60"/>
      <c r="K914" s="57"/>
      <c r="L914" s="48"/>
      <c r="M914" s="48"/>
      <c r="N914" s="57"/>
      <c r="V914" s="57"/>
      <c r="W914" s="61"/>
      <c r="Y914" s="61"/>
      <c r="Z914" s="62"/>
      <c r="AA914" s="61"/>
      <c r="AB914" s="63"/>
      <c r="AC914" s="57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57"/>
      <c r="AY914" s="64"/>
      <c r="AZ914" s="61"/>
      <c r="BA914" s="65"/>
      <c r="BE914" s="61"/>
      <c r="BF914" s="57"/>
      <c r="BG914" s="62"/>
      <c r="BH914" s="61"/>
      <c r="BI914" s="61"/>
      <c r="BJ914" s="61"/>
      <c r="BK914" s="48"/>
      <c r="BL914" s="57"/>
      <c r="BM914" s="57"/>
      <c r="BN914" s="66"/>
      <c r="BO914" s="57"/>
      <c r="BP914" s="57"/>
      <c r="BQ914" s="57"/>
      <c r="BR914" s="57"/>
      <c r="BS914" s="57"/>
      <c r="BT914" s="57"/>
      <c r="BU914" s="66"/>
      <c r="BV914" s="61"/>
      <c r="BW914" s="61"/>
      <c r="BX914" s="65"/>
      <c r="BY914" s="63"/>
      <c r="BZ914" s="58"/>
      <c r="CA914" s="57"/>
      <c r="CC914" s="62"/>
      <c r="CM914" s="57"/>
    </row>
    <row r="915" ht="14.25" customHeight="1">
      <c r="A915" s="57"/>
      <c r="B915" s="57"/>
      <c r="C915" s="57"/>
      <c r="D915" s="58"/>
      <c r="E915" s="57"/>
      <c r="F915" s="59"/>
      <c r="G915" s="57"/>
      <c r="H915" s="57"/>
      <c r="I915" s="60"/>
      <c r="J915" s="60"/>
      <c r="K915" s="57"/>
      <c r="L915" s="48"/>
      <c r="M915" s="48"/>
      <c r="N915" s="57"/>
      <c r="V915" s="57"/>
      <c r="W915" s="61"/>
      <c r="Y915" s="61"/>
      <c r="Z915" s="62"/>
      <c r="AA915" s="61"/>
      <c r="AB915" s="63"/>
      <c r="AC915" s="57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57"/>
      <c r="AY915" s="64"/>
      <c r="AZ915" s="61"/>
      <c r="BA915" s="65"/>
      <c r="BE915" s="61"/>
      <c r="BF915" s="57"/>
      <c r="BG915" s="62"/>
      <c r="BH915" s="61"/>
      <c r="BI915" s="61"/>
      <c r="BJ915" s="61"/>
      <c r="BK915" s="48"/>
      <c r="BL915" s="57"/>
      <c r="BM915" s="57"/>
      <c r="BN915" s="66"/>
      <c r="BO915" s="57"/>
      <c r="BP915" s="57"/>
      <c r="BQ915" s="57"/>
      <c r="BR915" s="57"/>
      <c r="BS915" s="57"/>
      <c r="BT915" s="57"/>
      <c r="BU915" s="66"/>
      <c r="BV915" s="61"/>
      <c r="BW915" s="61"/>
      <c r="BX915" s="65"/>
      <c r="BY915" s="63"/>
      <c r="BZ915" s="58"/>
      <c r="CA915" s="57"/>
      <c r="CC915" s="62"/>
      <c r="CM915" s="57"/>
    </row>
    <row r="916" ht="14.25" customHeight="1">
      <c r="A916" s="57"/>
      <c r="B916" s="57"/>
      <c r="C916" s="57"/>
      <c r="D916" s="58"/>
      <c r="E916" s="57"/>
      <c r="F916" s="59"/>
      <c r="G916" s="57"/>
      <c r="H916" s="57"/>
      <c r="I916" s="60"/>
      <c r="J916" s="60"/>
      <c r="K916" s="57"/>
      <c r="L916" s="48"/>
      <c r="M916" s="48"/>
      <c r="N916" s="57"/>
      <c r="V916" s="57"/>
      <c r="W916" s="61"/>
      <c r="Y916" s="61"/>
      <c r="Z916" s="62"/>
      <c r="AA916" s="61"/>
      <c r="AB916" s="63"/>
      <c r="AC916" s="57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57"/>
      <c r="AY916" s="64"/>
      <c r="AZ916" s="61"/>
      <c r="BA916" s="65"/>
      <c r="BE916" s="61"/>
      <c r="BF916" s="57"/>
      <c r="BG916" s="62"/>
      <c r="BH916" s="61"/>
      <c r="BI916" s="61"/>
      <c r="BJ916" s="61"/>
      <c r="BK916" s="48"/>
      <c r="BL916" s="57"/>
      <c r="BM916" s="57"/>
      <c r="BN916" s="66"/>
      <c r="BO916" s="57"/>
      <c r="BP916" s="57"/>
      <c r="BQ916" s="57"/>
      <c r="BR916" s="57"/>
      <c r="BS916" s="57"/>
      <c r="BT916" s="57"/>
      <c r="BU916" s="66"/>
      <c r="BV916" s="61"/>
      <c r="BW916" s="61"/>
      <c r="BX916" s="65"/>
      <c r="BY916" s="63"/>
      <c r="BZ916" s="58"/>
      <c r="CA916" s="57"/>
      <c r="CC916" s="62"/>
      <c r="CM916" s="57"/>
    </row>
    <row r="917" ht="14.25" customHeight="1">
      <c r="A917" s="57"/>
      <c r="B917" s="57"/>
      <c r="C917" s="57"/>
      <c r="D917" s="58"/>
      <c r="E917" s="57"/>
      <c r="F917" s="59"/>
      <c r="G917" s="57"/>
      <c r="H917" s="57"/>
      <c r="I917" s="60"/>
      <c r="J917" s="60"/>
      <c r="K917" s="57"/>
      <c r="L917" s="48"/>
      <c r="M917" s="48"/>
      <c r="N917" s="57"/>
      <c r="V917" s="57"/>
      <c r="W917" s="61"/>
      <c r="Y917" s="61"/>
      <c r="Z917" s="62"/>
      <c r="AA917" s="61"/>
      <c r="AB917" s="63"/>
      <c r="AC917" s="57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57"/>
      <c r="AY917" s="64"/>
      <c r="AZ917" s="61"/>
      <c r="BA917" s="65"/>
      <c r="BE917" s="61"/>
      <c r="BF917" s="57"/>
      <c r="BG917" s="62"/>
      <c r="BH917" s="61"/>
      <c r="BI917" s="61"/>
      <c r="BJ917" s="61"/>
      <c r="BK917" s="48"/>
      <c r="BL917" s="57"/>
      <c r="BM917" s="57"/>
      <c r="BN917" s="66"/>
      <c r="BO917" s="57"/>
      <c r="BP917" s="57"/>
      <c r="BQ917" s="57"/>
      <c r="BR917" s="57"/>
      <c r="BS917" s="57"/>
      <c r="BT917" s="57"/>
      <c r="BU917" s="66"/>
      <c r="BV917" s="61"/>
      <c r="BW917" s="61"/>
      <c r="BX917" s="65"/>
      <c r="BY917" s="63"/>
      <c r="BZ917" s="58"/>
      <c r="CA917" s="57"/>
      <c r="CC917" s="62"/>
      <c r="CM917" s="57"/>
    </row>
    <row r="918" ht="14.25" customHeight="1">
      <c r="A918" s="57"/>
      <c r="B918" s="57"/>
      <c r="C918" s="57"/>
      <c r="D918" s="58"/>
      <c r="E918" s="57"/>
      <c r="F918" s="59"/>
      <c r="G918" s="57"/>
      <c r="H918" s="57"/>
      <c r="I918" s="60"/>
      <c r="J918" s="60"/>
      <c r="K918" s="57"/>
      <c r="L918" s="48"/>
      <c r="M918" s="48"/>
      <c r="N918" s="57"/>
      <c r="V918" s="57"/>
      <c r="W918" s="61"/>
      <c r="Y918" s="61"/>
      <c r="Z918" s="62"/>
      <c r="AA918" s="61"/>
      <c r="AB918" s="63"/>
      <c r="AC918" s="57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57"/>
      <c r="AY918" s="64"/>
      <c r="AZ918" s="61"/>
      <c r="BA918" s="65"/>
      <c r="BE918" s="61"/>
      <c r="BF918" s="57"/>
      <c r="BG918" s="62"/>
      <c r="BH918" s="61"/>
      <c r="BI918" s="61"/>
      <c r="BJ918" s="61"/>
      <c r="BK918" s="48"/>
      <c r="BL918" s="57"/>
      <c r="BM918" s="57"/>
      <c r="BN918" s="66"/>
      <c r="BO918" s="57"/>
      <c r="BP918" s="57"/>
      <c r="BQ918" s="57"/>
      <c r="BR918" s="57"/>
      <c r="BS918" s="57"/>
      <c r="BT918" s="57"/>
      <c r="BU918" s="66"/>
      <c r="BV918" s="61"/>
      <c r="BW918" s="61"/>
      <c r="BX918" s="65"/>
      <c r="BY918" s="63"/>
      <c r="BZ918" s="58"/>
      <c r="CA918" s="57"/>
      <c r="CC918" s="62"/>
      <c r="CM918" s="57"/>
    </row>
    <row r="919" ht="14.25" customHeight="1">
      <c r="A919" s="57"/>
      <c r="B919" s="57"/>
      <c r="C919" s="57"/>
      <c r="D919" s="58"/>
      <c r="E919" s="57"/>
      <c r="F919" s="59"/>
      <c r="G919" s="57"/>
      <c r="H919" s="57"/>
      <c r="I919" s="60"/>
      <c r="J919" s="60"/>
      <c r="K919" s="57"/>
      <c r="L919" s="48"/>
      <c r="M919" s="48"/>
      <c r="N919" s="57"/>
      <c r="V919" s="57"/>
      <c r="W919" s="61"/>
      <c r="Y919" s="61"/>
      <c r="Z919" s="62"/>
      <c r="AA919" s="61"/>
      <c r="AB919" s="63"/>
      <c r="AC919" s="57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57"/>
      <c r="AY919" s="64"/>
      <c r="AZ919" s="61"/>
      <c r="BA919" s="65"/>
      <c r="BE919" s="61"/>
      <c r="BF919" s="57"/>
      <c r="BG919" s="62"/>
      <c r="BH919" s="61"/>
      <c r="BI919" s="61"/>
      <c r="BJ919" s="61"/>
      <c r="BK919" s="48"/>
      <c r="BL919" s="57"/>
      <c r="BM919" s="57"/>
      <c r="BN919" s="66"/>
      <c r="BO919" s="57"/>
      <c r="BP919" s="57"/>
      <c r="BQ919" s="57"/>
      <c r="BR919" s="57"/>
      <c r="BS919" s="57"/>
      <c r="BT919" s="57"/>
      <c r="BU919" s="66"/>
      <c r="BV919" s="61"/>
      <c r="BW919" s="61"/>
      <c r="BX919" s="65"/>
      <c r="BY919" s="63"/>
      <c r="BZ919" s="58"/>
      <c r="CA919" s="57"/>
      <c r="CC919" s="62"/>
      <c r="CM919" s="57"/>
    </row>
    <row r="920" ht="14.25" customHeight="1">
      <c r="A920" s="57"/>
      <c r="B920" s="57"/>
      <c r="C920" s="57"/>
      <c r="D920" s="58"/>
      <c r="E920" s="57"/>
      <c r="F920" s="59"/>
      <c r="G920" s="57"/>
      <c r="H920" s="57"/>
      <c r="I920" s="60"/>
      <c r="J920" s="60"/>
      <c r="K920" s="57"/>
      <c r="L920" s="48"/>
      <c r="M920" s="48"/>
      <c r="N920" s="57"/>
      <c r="V920" s="57"/>
      <c r="W920" s="61"/>
      <c r="Y920" s="61"/>
      <c r="Z920" s="62"/>
      <c r="AA920" s="61"/>
      <c r="AB920" s="63"/>
      <c r="AC920" s="57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57"/>
      <c r="AY920" s="64"/>
      <c r="AZ920" s="61"/>
      <c r="BA920" s="65"/>
      <c r="BE920" s="61"/>
      <c r="BF920" s="57"/>
      <c r="BG920" s="62"/>
      <c r="BH920" s="61"/>
      <c r="BI920" s="61"/>
      <c r="BJ920" s="61"/>
      <c r="BK920" s="48"/>
      <c r="BL920" s="57"/>
      <c r="BM920" s="57"/>
      <c r="BN920" s="66"/>
      <c r="BO920" s="57"/>
      <c r="BP920" s="57"/>
      <c r="BQ920" s="57"/>
      <c r="BR920" s="57"/>
      <c r="BS920" s="57"/>
      <c r="BT920" s="57"/>
      <c r="BU920" s="66"/>
      <c r="BV920" s="61"/>
      <c r="BW920" s="61"/>
      <c r="BX920" s="65"/>
      <c r="BY920" s="63"/>
      <c r="BZ920" s="58"/>
      <c r="CA920" s="57"/>
      <c r="CC920" s="62"/>
      <c r="CM920" s="57"/>
    </row>
    <row r="921" ht="14.25" customHeight="1">
      <c r="A921" s="57"/>
      <c r="B921" s="57"/>
      <c r="C921" s="57"/>
      <c r="D921" s="58"/>
      <c r="E921" s="57"/>
      <c r="F921" s="59"/>
      <c r="G921" s="57"/>
      <c r="H921" s="57"/>
      <c r="I921" s="60"/>
      <c r="J921" s="60"/>
      <c r="K921" s="57"/>
      <c r="L921" s="48"/>
      <c r="M921" s="48"/>
      <c r="N921" s="57"/>
      <c r="V921" s="57"/>
      <c r="W921" s="61"/>
      <c r="Y921" s="61"/>
      <c r="Z921" s="62"/>
      <c r="AA921" s="61"/>
      <c r="AB921" s="63"/>
      <c r="AC921" s="57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57"/>
      <c r="AY921" s="64"/>
      <c r="AZ921" s="61"/>
      <c r="BA921" s="65"/>
      <c r="BE921" s="61"/>
      <c r="BF921" s="57"/>
      <c r="BG921" s="62"/>
      <c r="BH921" s="61"/>
      <c r="BI921" s="61"/>
      <c r="BJ921" s="61"/>
      <c r="BK921" s="48"/>
      <c r="BL921" s="57"/>
      <c r="BM921" s="57"/>
      <c r="BN921" s="66"/>
      <c r="BO921" s="57"/>
      <c r="BP921" s="57"/>
      <c r="BQ921" s="57"/>
      <c r="BR921" s="57"/>
      <c r="BS921" s="57"/>
      <c r="BT921" s="57"/>
      <c r="BU921" s="66"/>
      <c r="BV921" s="61"/>
      <c r="BW921" s="61"/>
      <c r="BX921" s="65"/>
      <c r="BY921" s="63"/>
      <c r="BZ921" s="58"/>
      <c r="CA921" s="57"/>
      <c r="CC921" s="62"/>
      <c r="CM921" s="57"/>
    </row>
    <row r="922" ht="14.25" customHeight="1">
      <c r="A922" s="57"/>
      <c r="B922" s="57"/>
      <c r="C922" s="57"/>
      <c r="D922" s="58"/>
      <c r="E922" s="57"/>
      <c r="F922" s="59"/>
      <c r="G922" s="57"/>
      <c r="H922" s="57"/>
      <c r="I922" s="60"/>
      <c r="J922" s="60"/>
      <c r="K922" s="57"/>
      <c r="L922" s="48"/>
      <c r="M922" s="48"/>
      <c r="N922" s="57"/>
      <c r="V922" s="57"/>
      <c r="W922" s="61"/>
      <c r="Y922" s="61"/>
      <c r="Z922" s="62"/>
      <c r="AA922" s="61"/>
      <c r="AB922" s="63"/>
      <c r="AC922" s="57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57"/>
      <c r="AY922" s="64"/>
      <c r="AZ922" s="61"/>
      <c r="BA922" s="65"/>
      <c r="BE922" s="61"/>
      <c r="BF922" s="57"/>
      <c r="BG922" s="62"/>
      <c r="BH922" s="61"/>
      <c r="BI922" s="61"/>
      <c r="BJ922" s="61"/>
      <c r="BK922" s="48"/>
      <c r="BL922" s="57"/>
      <c r="BM922" s="57"/>
      <c r="BN922" s="66"/>
      <c r="BO922" s="57"/>
      <c r="BP922" s="57"/>
      <c r="BQ922" s="57"/>
      <c r="BR922" s="57"/>
      <c r="BS922" s="57"/>
      <c r="BT922" s="57"/>
      <c r="BU922" s="66"/>
      <c r="BV922" s="61"/>
      <c r="BW922" s="61"/>
      <c r="BX922" s="65"/>
      <c r="BY922" s="63"/>
      <c r="BZ922" s="58"/>
      <c r="CA922" s="57"/>
      <c r="CC922" s="62"/>
      <c r="CM922" s="57"/>
    </row>
    <row r="923" ht="14.25" customHeight="1">
      <c r="A923" s="57"/>
      <c r="B923" s="57"/>
      <c r="C923" s="57"/>
      <c r="D923" s="58"/>
      <c r="E923" s="57"/>
      <c r="F923" s="59"/>
      <c r="G923" s="57"/>
      <c r="H923" s="57"/>
      <c r="I923" s="60"/>
      <c r="J923" s="60"/>
      <c r="K923" s="57"/>
      <c r="L923" s="48"/>
      <c r="M923" s="48"/>
      <c r="N923" s="57"/>
      <c r="V923" s="57"/>
      <c r="W923" s="61"/>
      <c r="Y923" s="61"/>
      <c r="Z923" s="62"/>
      <c r="AA923" s="61"/>
      <c r="AB923" s="63"/>
      <c r="AC923" s="57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57"/>
      <c r="AY923" s="64"/>
      <c r="AZ923" s="61"/>
      <c r="BA923" s="65"/>
      <c r="BE923" s="61"/>
      <c r="BF923" s="57"/>
      <c r="BG923" s="62"/>
      <c r="BH923" s="61"/>
      <c r="BI923" s="61"/>
      <c r="BJ923" s="61"/>
      <c r="BK923" s="48"/>
      <c r="BL923" s="57"/>
      <c r="BM923" s="57"/>
      <c r="BN923" s="66"/>
      <c r="BO923" s="57"/>
      <c r="BP923" s="57"/>
      <c r="BQ923" s="57"/>
      <c r="BR923" s="57"/>
      <c r="BS923" s="57"/>
      <c r="BT923" s="57"/>
      <c r="BU923" s="66"/>
      <c r="BV923" s="61"/>
      <c r="BW923" s="61"/>
      <c r="BX923" s="65"/>
      <c r="BY923" s="63"/>
      <c r="BZ923" s="58"/>
      <c r="CA923" s="57"/>
      <c r="CC923" s="62"/>
      <c r="CM923" s="57"/>
    </row>
    <row r="924" ht="14.25" customHeight="1">
      <c r="A924" s="57"/>
      <c r="B924" s="57"/>
      <c r="C924" s="57"/>
      <c r="D924" s="58"/>
      <c r="E924" s="57"/>
      <c r="F924" s="59"/>
      <c r="G924" s="57"/>
      <c r="H924" s="57"/>
      <c r="I924" s="60"/>
      <c r="J924" s="60"/>
      <c r="K924" s="57"/>
      <c r="L924" s="48"/>
      <c r="M924" s="48"/>
      <c r="N924" s="57"/>
      <c r="V924" s="57"/>
      <c r="W924" s="61"/>
      <c r="Y924" s="61"/>
      <c r="Z924" s="62"/>
      <c r="AA924" s="61"/>
      <c r="AB924" s="63"/>
      <c r="AC924" s="57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57"/>
      <c r="AY924" s="64"/>
      <c r="AZ924" s="61"/>
      <c r="BA924" s="65"/>
      <c r="BE924" s="61"/>
      <c r="BF924" s="57"/>
      <c r="BG924" s="62"/>
      <c r="BH924" s="61"/>
      <c r="BI924" s="61"/>
      <c r="BJ924" s="61"/>
      <c r="BK924" s="48"/>
      <c r="BL924" s="57"/>
      <c r="BM924" s="57"/>
      <c r="BN924" s="66"/>
      <c r="BO924" s="57"/>
      <c r="BP924" s="57"/>
      <c r="BQ924" s="57"/>
      <c r="BR924" s="57"/>
      <c r="BS924" s="57"/>
      <c r="BT924" s="57"/>
      <c r="BU924" s="66"/>
      <c r="BV924" s="61"/>
      <c r="BW924" s="61"/>
      <c r="BX924" s="65"/>
      <c r="BY924" s="63"/>
      <c r="BZ924" s="58"/>
      <c r="CA924" s="57"/>
      <c r="CC924" s="62"/>
      <c r="CM924" s="57"/>
    </row>
    <row r="925" ht="14.25" customHeight="1">
      <c r="A925" s="57"/>
      <c r="B925" s="57"/>
      <c r="C925" s="57"/>
      <c r="D925" s="58"/>
      <c r="E925" s="57"/>
      <c r="F925" s="59"/>
      <c r="G925" s="57"/>
      <c r="H925" s="57"/>
      <c r="I925" s="60"/>
      <c r="J925" s="60"/>
      <c r="K925" s="57"/>
      <c r="L925" s="48"/>
      <c r="M925" s="48"/>
      <c r="N925" s="57"/>
      <c r="V925" s="57"/>
      <c r="W925" s="61"/>
      <c r="Y925" s="61"/>
      <c r="Z925" s="62"/>
      <c r="AA925" s="61"/>
      <c r="AB925" s="63"/>
      <c r="AC925" s="57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57"/>
      <c r="AY925" s="64"/>
      <c r="AZ925" s="61"/>
      <c r="BA925" s="65"/>
      <c r="BE925" s="61"/>
      <c r="BF925" s="57"/>
      <c r="BG925" s="62"/>
      <c r="BH925" s="61"/>
      <c r="BI925" s="61"/>
      <c r="BJ925" s="61"/>
      <c r="BK925" s="48"/>
      <c r="BL925" s="57"/>
      <c r="BM925" s="57"/>
      <c r="BN925" s="66"/>
      <c r="BO925" s="57"/>
      <c r="BP925" s="57"/>
      <c r="BQ925" s="57"/>
      <c r="BR925" s="57"/>
      <c r="BS925" s="57"/>
      <c r="BT925" s="57"/>
      <c r="BU925" s="66"/>
      <c r="BV925" s="61"/>
      <c r="BW925" s="61"/>
      <c r="BX925" s="65"/>
      <c r="BY925" s="63"/>
      <c r="BZ925" s="58"/>
      <c r="CA925" s="57"/>
      <c r="CC925" s="62"/>
      <c r="CM925" s="57"/>
    </row>
    <row r="926" ht="14.25" customHeight="1">
      <c r="A926" s="57"/>
      <c r="B926" s="57"/>
      <c r="C926" s="57"/>
      <c r="D926" s="58"/>
      <c r="E926" s="57"/>
      <c r="F926" s="59"/>
      <c r="G926" s="57"/>
      <c r="H926" s="57"/>
      <c r="I926" s="60"/>
      <c r="J926" s="60"/>
      <c r="K926" s="57"/>
      <c r="L926" s="48"/>
      <c r="M926" s="48"/>
      <c r="N926" s="57"/>
      <c r="V926" s="57"/>
      <c r="W926" s="61"/>
      <c r="Y926" s="61"/>
      <c r="Z926" s="62"/>
      <c r="AA926" s="61"/>
      <c r="AB926" s="63"/>
      <c r="AC926" s="57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57"/>
      <c r="AY926" s="64"/>
      <c r="AZ926" s="61"/>
      <c r="BA926" s="65"/>
      <c r="BE926" s="61"/>
      <c r="BF926" s="57"/>
      <c r="BG926" s="62"/>
      <c r="BH926" s="61"/>
      <c r="BI926" s="61"/>
      <c r="BJ926" s="61"/>
      <c r="BK926" s="48"/>
      <c r="BL926" s="57"/>
      <c r="BM926" s="57"/>
      <c r="BN926" s="66"/>
      <c r="BO926" s="57"/>
      <c r="BP926" s="57"/>
      <c r="BQ926" s="57"/>
      <c r="BR926" s="57"/>
      <c r="BS926" s="57"/>
      <c r="BT926" s="57"/>
      <c r="BU926" s="66"/>
      <c r="BV926" s="61"/>
      <c r="BW926" s="61"/>
      <c r="BX926" s="65"/>
      <c r="BY926" s="63"/>
      <c r="BZ926" s="58"/>
      <c r="CA926" s="57"/>
      <c r="CC926" s="62"/>
      <c r="CM926" s="57"/>
    </row>
    <row r="927" ht="14.25" customHeight="1">
      <c r="A927" s="57"/>
      <c r="B927" s="57"/>
      <c r="C927" s="57"/>
      <c r="D927" s="58"/>
      <c r="E927" s="57"/>
      <c r="F927" s="59"/>
      <c r="G927" s="57"/>
      <c r="H927" s="57"/>
      <c r="I927" s="60"/>
      <c r="J927" s="60"/>
      <c r="K927" s="57"/>
      <c r="L927" s="48"/>
      <c r="M927" s="48"/>
      <c r="N927" s="57"/>
      <c r="V927" s="57"/>
      <c r="W927" s="61"/>
      <c r="Y927" s="61"/>
      <c r="Z927" s="62"/>
      <c r="AA927" s="61"/>
      <c r="AB927" s="63"/>
      <c r="AC927" s="57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57"/>
      <c r="AY927" s="64"/>
      <c r="AZ927" s="61"/>
      <c r="BA927" s="65"/>
      <c r="BE927" s="61"/>
      <c r="BF927" s="57"/>
      <c r="BG927" s="62"/>
      <c r="BH927" s="61"/>
      <c r="BI927" s="61"/>
      <c r="BJ927" s="61"/>
      <c r="BK927" s="48"/>
      <c r="BL927" s="57"/>
      <c r="BM927" s="57"/>
      <c r="BN927" s="66"/>
      <c r="BO927" s="57"/>
      <c r="BP927" s="57"/>
      <c r="BQ927" s="57"/>
      <c r="BR927" s="57"/>
      <c r="BS927" s="57"/>
      <c r="BT927" s="57"/>
      <c r="BU927" s="66"/>
      <c r="BV927" s="61"/>
      <c r="BW927" s="61"/>
      <c r="BX927" s="65"/>
      <c r="BY927" s="63"/>
      <c r="BZ927" s="58"/>
      <c r="CA927" s="57"/>
      <c r="CC927" s="62"/>
      <c r="CM927" s="57"/>
    </row>
    <row r="928" ht="14.25" customHeight="1">
      <c r="A928" s="57"/>
      <c r="B928" s="57"/>
      <c r="C928" s="57"/>
      <c r="D928" s="58"/>
      <c r="E928" s="57"/>
      <c r="F928" s="59"/>
      <c r="G928" s="57"/>
      <c r="H928" s="57"/>
      <c r="I928" s="60"/>
      <c r="J928" s="60"/>
      <c r="K928" s="57"/>
      <c r="L928" s="48"/>
      <c r="M928" s="48"/>
      <c r="N928" s="57"/>
      <c r="V928" s="57"/>
      <c r="W928" s="61"/>
      <c r="Y928" s="61"/>
      <c r="Z928" s="62"/>
      <c r="AA928" s="61"/>
      <c r="AB928" s="63"/>
      <c r="AC928" s="57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57"/>
      <c r="AY928" s="64"/>
      <c r="AZ928" s="61"/>
      <c r="BA928" s="65"/>
      <c r="BE928" s="61"/>
      <c r="BF928" s="57"/>
      <c r="BG928" s="62"/>
      <c r="BH928" s="61"/>
      <c r="BI928" s="61"/>
      <c r="BJ928" s="61"/>
      <c r="BK928" s="48"/>
      <c r="BL928" s="57"/>
      <c r="BM928" s="57"/>
      <c r="BN928" s="66"/>
      <c r="BO928" s="57"/>
      <c r="BP928" s="57"/>
      <c r="BQ928" s="57"/>
      <c r="BR928" s="57"/>
      <c r="BS928" s="57"/>
      <c r="BT928" s="57"/>
      <c r="BU928" s="66"/>
      <c r="BV928" s="61"/>
      <c r="BW928" s="61"/>
      <c r="BX928" s="65"/>
      <c r="BY928" s="63"/>
      <c r="BZ928" s="58"/>
      <c r="CA928" s="57"/>
      <c r="CC928" s="62"/>
      <c r="CM928" s="57"/>
    </row>
    <row r="929" ht="14.25" customHeight="1">
      <c r="A929" s="57"/>
      <c r="B929" s="57"/>
      <c r="C929" s="57"/>
      <c r="D929" s="58"/>
      <c r="E929" s="57"/>
      <c r="F929" s="59"/>
      <c r="G929" s="57"/>
      <c r="H929" s="57"/>
      <c r="I929" s="60"/>
      <c r="J929" s="60"/>
      <c r="K929" s="57"/>
      <c r="L929" s="48"/>
      <c r="M929" s="48"/>
      <c r="N929" s="57"/>
      <c r="V929" s="57"/>
      <c r="W929" s="61"/>
      <c r="Y929" s="61"/>
      <c r="Z929" s="62"/>
      <c r="AA929" s="61"/>
      <c r="AB929" s="63"/>
      <c r="AC929" s="57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57"/>
      <c r="AY929" s="64"/>
      <c r="AZ929" s="61"/>
      <c r="BA929" s="65"/>
      <c r="BE929" s="61"/>
      <c r="BF929" s="57"/>
      <c r="BG929" s="62"/>
      <c r="BH929" s="61"/>
      <c r="BI929" s="61"/>
      <c r="BJ929" s="61"/>
      <c r="BK929" s="48"/>
      <c r="BL929" s="57"/>
      <c r="BM929" s="57"/>
      <c r="BN929" s="66"/>
      <c r="BO929" s="57"/>
      <c r="BP929" s="57"/>
      <c r="BQ929" s="57"/>
      <c r="BR929" s="57"/>
      <c r="BS929" s="57"/>
      <c r="BT929" s="57"/>
      <c r="BU929" s="66"/>
      <c r="BV929" s="61"/>
      <c r="BW929" s="61"/>
      <c r="BX929" s="65"/>
      <c r="BY929" s="63"/>
      <c r="BZ929" s="58"/>
      <c r="CA929" s="57"/>
      <c r="CC929" s="62"/>
      <c r="CM929" s="57"/>
    </row>
    <row r="930" ht="14.25" customHeight="1">
      <c r="A930" s="57"/>
      <c r="B930" s="57"/>
      <c r="C930" s="57"/>
      <c r="D930" s="58"/>
      <c r="E930" s="57"/>
      <c r="F930" s="59"/>
      <c r="G930" s="57"/>
      <c r="H930" s="57"/>
      <c r="I930" s="60"/>
      <c r="J930" s="60"/>
      <c r="K930" s="57"/>
      <c r="L930" s="48"/>
      <c r="M930" s="48"/>
      <c r="N930" s="57"/>
      <c r="V930" s="57"/>
      <c r="W930" s="61"/>
      <c r="Y930" s="61"/>
      <c r="Z930" s="62"/>
      <c r="AA930" s="61"/>
      <c r="AB930" s="63"/>
      <c r="AC930" s="57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57"/>
      <c r="AY930" s="64"/>
      <c r="AZ930" s="61"/>
      <c r="BA930" s="65"/>
      <c r="BE930" s="61"/>
      <c r="BF930" s="57"/>
      <c r="BG930" s="62"/>
      <c r="BH930" s="61"/>
      <c r="BI930" s="61"/>
      <c r="BJ930" s="61"/>
      <c r="BK930" s="48"/>
      <c r="BL930" s="57"/>
      <c r="BM930" s="57"/>
      <c r="BN930" s="66"/>
      <c r="BO930" s="57"/>
      <c r="BP930" s="57"/>
      <c r="BQ930" s="57"/>
      <c r="BR930" s="57"/>
      <c r="BS930" s="57"/>
      <c r="BT930" s="57"/>
      <c r="BU930" s="66"/>
      <c r="BV930" s="61"/>
      <c r="BW930" s="61"/>
      <c r="BX930" s="65"/>
      <c r="BY930" s="63"/>
      <c r="BZ930" s="58"/>
      <c r="CA930" s="57"/>
      <c r="CC930" s="62"/>
      <c r="CM930" s="57"/>
    </row>
    <row r="931" ht="14.25" customHeight="1">
      <c r="A931" s="57"/>
      <c r="B931" s="57"/>
      <c r="C931" s="57"/>
      <c r="D931" s="58"/>
      <c r="E931" s="57"/>
      <c r="F931" s="59"/>
      <c r="G931" s="57"/>
      <c r="H931" s="57"/>
      <c r="I931" s="60"/>
      <c r="J931" s="60"/>
      <c r="K931" s="57"/>
      <c r="L931" s="48"/>
      <c r="M931" s="48"/>
      <c r="N931" s="57"/>
      <c r="V931" s="57"/>
      <c r="W931" s="61"/>
      <c r="Y931" s="61"/>
      <c r="Z931" s="62"/>
      <c r="AA931" s="61"/>
      <c r="AB931" s="63"/>
      <c r="AC931" s="57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57"/>
      <c r="AY931" s="64"/>
      <c r="AZ931" s="61"/>
      <c r="BA931" s="65"/>
      <c r="BE931" s="61"/>
      <c r="BF931" s="57"/>
      <c r="BG931" s="62"/>
      <c r="BH931" s="61"/>
      <c r="BI931" s="61"/>
      <c r="BJ931" s="61"/>
      <c r="BK931" s="48"/>
      <c r="BL931" s="57"/>
      <c r="BM931" s="57"/>
      <c r="BN931" s="66"/>
      <c r="BO931" s="57"/>
      <c r="BP931" s="57"/>
      <c r="BQ931" s="57"/>
      <c r="BR931" s="57"/>
      <c r="BS931" s="57"/>
      <c r="BT931" s="57"/>
      <c r="BU931" s="66"/>
      <c r="BV931" s="61"/>
      <c r="BW931" s="61"/>
      <c r="BX931" s="65"/>
      <c r="BY931" s="63"/>
      <c r="BZ931" s="58"/>
      <c r="CA931" s="57"/>
      <c r="CC931" s="62"/>
      <c r="CM931" s="57"/>
    </row>
    <row r="932" ht="14.25" customHeight="1">
      <c r="A932" s="57"/>
      <c r="B932" s="57"/>
      <c r="C932" s="57"/>
      <c r="D932" s="58"/>
      <c r="E932" s="57"/>
      <c r="F932" s="59"/>
      <c r="G932" s="57"/>
      <c r="H932" s="57"/>
      <c r="I932" s="60"/>
      <c r="J932" s="60"/>
      <c r="K932" s="57"/>
      <c r="L932" s="48"/>
      <c r="M932" s="48"/>
      <c r="N932" s="57"/>
      <c r="V932" s="57"/>
      <c r="W932" s="61"/>
      <c r="Y932" s="61"/>
      <c r="Z932" s="62"/>
      <c r="AA932" s="61"/>
      <c r="AB932" s="63"/>
      <c r="AC932" s="57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57"/>
      <c r="AY932" s="64"/>
      <c r="AZ932" s="61"/>
      <c r="BA932" s="65"/>
      <c r="BE932" s="61"/>
      <c r="BF932" s="57"/>
      <c r="BG932" s="62"/>
      <c r="BH932" s="61"/>
      <c r="BI932" s="61"/>
      <c r="BJ932" s="61"/>
      <c r="BK932" s="48"/>
      <c r="BL932" s="57"/>
      <c r="BM932" s="57"/>
      <c r="BN932" s="66"/>
      <c r="BO932" s="57"/>
      <c r="BP932" s="57"/>
      <c r="BQ932" s="57"/>
      <c r="BR932" s="57"/>
      <c r="BS932" s="57"/>
      <c r="BT932" s="57"/>
      <c r="BU932" s="66"/>
      <c r="BV932" s="61"/>
      <c r="BW932" s="61"/>
      <c r="BX932" s="65"/>
      <c r="BY932" s="63"/>
      <c r="BZ932" s="58"/>
      <c r="CA932" s="57"/>
      <c r="CC932" s="62"/>
      <c r="CM932" s="57"/>
    </row>
    <row r="933" ht="14.25" customHeight="1">
      <c r="A933" s="57"/>
      <c r="B933" s="57"/>
      <c r="C933" s="57"/>
      <c r="D933" s="58"/>
      <c r="E933" s="57"/>
      <c r="F933" s="59"/>
      <c r="G933" s="57"/>
      <c r="H933" s="57"/>
      <c r="I933" s="60"/>
      <c r="J933" s="60"/>
      <c r="K933" s="57"/>
      <c r="L933" s="48"/>
      <c r="M933" s="48"/>
      <c r="N933" s="57"/>
      <c r="V933" s="57"/>
      <c r="W933" s="61"/>
      <c r="Y933" s="61"/>
      <c r="Z933" s="62"/>
      <c r="AA933" s="61"/>
      <c r="AB933" s="63"/>
      <c r="AC933" s="57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57"/>
      <c r="AY933" s="64"/>
      <c r="AZ933" s="61"/>
      <c r="BA933" s="65"/>
      <c r="BE933" s="61"/>
      <c r="BF933" s="57"/>
      <c r="BG933" s="62"/>
      <c r="BH933" s="61"/>
      <c r="BI933" s="61"/>
      <c r="BJ933" s="61"/>
      <c r="BK933" s="48"/>
      <c r="BL933" s="57"/>
      <c r="BM933" s="57"/>
      <c r="BN933" s="66"/>
      <c r="BO933" s="57"/>
      <c r="BP933" s="57"/>
      <c r="BQ933" s="57"/>
      <c r="BR933" s="57"/>
      <c r="BS933" s="57"/>
      <c r="BT933" s="57"/>
      <c r="BU933" s="66"/>
      <c r="BV933" s="61"/>
      <c r="BW933" s="61"/>
      <c r="BX933" s="65"/>
      <c r="BY933" s="63"/>
      <c r="BZ933" s="58"/>
      <c r="CA933" s="57"/>
      <c r="CC933" s="62"/>
      <c r="CM933" s="57"/>
    </row>
    <row r="934" ht="14.25" customHeight="1">
      <c r="A934" s="57"/>
      <c r="B934" s="57"/>
      <c r="C934" s="57"/>
      <c r="D934" s="58"/>
      <c r="E934" s="57"/>
      <c r="F934" s="59"/>
      <c r="G934" s="57"/>
      <c r="H934" s="57"/>
      <c r="I934" s="60"/>
      <c r="J934" s="60"/>
      <c r="K934" s="57"/>
      <c r="L934" s="48"/>
      <c r="M934" s="48"/>
      <c r="N934" s="57"/>
      <c r="V934" s="57"/>
      <c r="W934" s="61"/>
      <c r="Y934" s="61"/>
      <c r="Z934" s="62"/>
      <c r="AA934" s="61"/>
      <c r="AB934" s="63"/>
      <c r="AC934" s="57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57"/>
      <c r="AY934" s="64"/>
      <c r="AZ934" s="61"/>
      <c r="BA934" s="65"/>
      <c r="BE934" s="61"/>
      <c r="BF934" s="57"/>
      <c r="BG934" s="62"/>
      <c r="BH934" s="61"/>
      <c r="BI934" s="61"/>
      <c r="BJ934" s="61"/>
      <c r="BK934" s="48"/>
      <c r="BL934" s="57"/>
      <c r="BM934" s="57"/>
      <c r="BN934" s="66"/>
      <c r="BO934" s="57"/>
      <c r="BP934" s="57"/>
      <c r="BQ934" s="57"/>
      <c r="BR934" s="57"/>
      <c r="BS934" s="57"/>
      <c r="BT934" s="57"/>
      <c r="BU934" s="66"/>
      <c r="BV934" s="61"/>
      <c r="BW934" s="61"/>
      <c r="BX934" s="65"/>
      <c r="BY934" s="63"/>
      <c r="BZ934" s="58"/>
      <c r="CA934" s="57"/>
      <c r="CC934" s="62"/>
      <c r="CM934" s="57"/>
    </row>
    <row r="935" ht="14.25" customHeight="1">
      <c r="A935" s="57"/>
      <c r="B935" s="57"/>
      <c r="C935" s="57"/>
      <c r="D935" s="58"/>
      <c r="E935" s="57"/>
      <c r="F935" s="59"/>
      <c r="G935" s="57"/>
      <c r="H935" s="57"/>
      <c r="I935" s="60"/>
      <c r="J935" s="60"/>
      <c r="K935" s="57"/>
      <c r="L935" s="48"/>
      <c r="M935" s="48"/>
      <c r="N935" s="57"/>
      <c r="V935" s="57"/>
      <c r="W935" s="61"/>
      <c r="Y935" s="61"/>
      <c r="Z935" s="62"/>
      <c r="AA935" s="61"/>
      <c r="AB935" s="63"/>
      <c r="AC935" s="57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57"/>
      <c r="AY935" s="64"/>
      <c r="AZ935" s="61"/>
      <c r="BA935" s="65"/>
      <c r="BE935" s="61"/>
      <c r="BF935" s="57"/>
      <c r="BG935" s="62"/>
      <c r="BH935" s="61"/>
      <c r="BI935" s="61"/>
      <c r="BJ935" s="61"/>
      <c r="BK935" s="48"/>
      <c r="BL935" s="57"/>
      <c r="BM935" s="57"/>
      <c r="BN935" s="66"/>
      <c r="BO935" s="57"/>
      <c r="BP935" s="57"/>
      <c r="BQ935" s="57"/>
      <c r="BR935" s="57"/>
      <c r="BS935" s="57"/>
      <c r="BT935" s="57"/>
      <c r="BU935" s="66"/>
      <c r="BV935" s="61"/>
      <c r="BW935" s="61"/>
      <c r="BX935" s="65"/>
      <c r="BY935" s="63"/>
      <c r="BZ935" s="58"/>
      <c r="CA935" s="57"/>
      <c r="CC935" s="62"/>
      <c r="CM935" s="57"/>
    </row>
    <row r="936" ht="14.25" customHeight="1">
      <c r="A936" s="57"/>
      <c r="B936" s="57"/>
      <c r="C936" s="57"/>
      <c r="D936" s="58"/>
      <c r="E936" s="57"/>
      <c r="F936" s="59"/>
      <c r="G936" s="57"/>
      <c r="H936" s="57"/>
      <c r="I936" s="60"/>
      <c r="J936" s="60"/>
      <c r="K936" s="57"/>
      <c r="L936" s="48"/>
      <c r="M936" s="48"/>
      <c r="N936" s="57"/>
      <c r="V936" s="57"/>
      <c r="W936" s="61"/>
      <c r="Y936" s="61"/>
      <c r="Z936" s="62"/>
      <c r="AA936" s="61"/>
      <c r="AB936" s="63"/>
      <c r="AC936" s="57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57"/>
      <c r="AY936" s="64"/>
      <c r="AZ936" s="61"/>
      <c r="BA936" s="65"/>
      <c r="BE936" s="61"/>
      <c r="BF936" s="57"/>
      <c r="BG936" s="62"/>
      <c r="BH936" s="61"/>
      <c r="BI936" s="61"/>
      <c r="BJ936" s="61"/>
      <c r="BK936" s="48"/>
      <c r="BL936" s="57"/>
      <c r="BM936" s="57"/>
      <c r="BN936" s="66"/>
      <c r="BO936" s="57"/>
      <c r="BP936" s="57"/>
      <c r="BQ936" s="57"/>
      <c r="BR936" s="57"/>
      <c r="BS936" s="57"/>
      <c r="BT936" s="57"/>
      <c r="BU936" s="66"/>
      <c r="BV936" s="61"/>
      <c r="BW936" s="61"/>
      <c r="BX936" s="65"/>
      <c r="BY936" s="63"/>
      <c r="BZ936" s="58"/>
      <c r="CA936" s="57"/>
      <c r="CC936" s="62"/>
      <c r="CM936" s="57"/>
    </row>
    <row r="937" ht="14.25" customHeight="1">
      <c r="A937" s="57"/>
      <c r="B937" s="57"/>
      <c r="C937" s="57"/>
      <c r="D937" s="58"/>
      <c r="E937" s="57"/>
      <c r="F937" s="59"/>
      <c r="G937" s="57"/>
      <c r="H937" s="57"/>
      <c r="I937" s="60"/>
      <c r="J937" s="60"/>
      <c r="K937" s="57"/>
      <c r="L937" s="48"/>
      <c r="M937" s="48"/>
      <c r="N937" s="57"/>
      <c r="V937" s="57"/>
      <c r="W937" s="61"/>
      <c r="Y937" s="61"/>
      <c r="Z937" s="62"/>
      <c r="AA937" s="61"/>
      <c r="AB937" s="63"/>
      <c r="AC937" s="57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57"/>
      <c r="AY937" s="64"/>
      <c r="AZ937" s="61"/>
      <c r="BA937" s="65"/>
      <c r="BE937" s="61"/>
      <c r="BF937" s="57"/>
      <c r="BG937" s="62"/>
      <c r="BH937" s="61"/>
      <c r="BI937" s="61"/>
      <c r="BJ937" s="61"/>
      <c r="BK937" s="48"/>
      <c r="BL937" s="57"/>
      <c r="BM937" s="57"/>
      <c r="BN937" s="66"/>
      <c r="BO937" s="57"/>
      <c r="BP937" s="57"/>
      <c r="BQ937" s="57"/>
      <c r="BR937" s="57"/>
      <c r="BS937" s="57"/>
      <c r="BT937" s="57"/>
      <c r="BU937" s="66"/>
      <c r="BV937" s="61"/>
      <c r="BW937" s="61"/>
      <c r="BX937" s="65"/>
      <c r="BY937" s="63"/>
      <c r="BZ937" s="58"/>
      <c r="CA937" s="57"/>
      <c r="CC937" s="62"/>
      <c r="CM937" s="57"/>
    </row>
    <row r="938" ht="14.25" customHeight="1">
      <c r="A938" s="57"/>
      <c r="B938" s="57"/>
      <c r="C938" s="57"/>
      <c r="D938" s="58"/>
      <c r="E938" s="57"/>
      <c r="F938" s="59"/>
      <c r="G938" s="57"/>
      <c r="H938" s="57"/>
      <c r="I938" s="60"/>
      <c r="J938" s="60"/>
      <c r="K938" s="57"/>
      <c r="L938" s="48"/>
      <c r="M938" s="48"/>
      <c r="N938" s="57"/>
      <c r="V938" s="57"/>
      <c r="W938" s="61"/>
      <c r="Y938" s="61"/>
      <c r="Z938" s="62"/>
      <c r="AA938" s="61"/>
      <c r="AB938" s="63"/>
      <c r="AC938" s="57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57"/>
      <c r="AY938" s="64"/>
      <c r="AZ938" s="61"/>
      <c r="BA938" s="65"/>
      <c r="BE938" s="61"/>
      <c r="BF938" s="57"/>
      <c r="BG938" s="62"/>
      <c r="BH938" s="61"/>
      <c r="BI938" s="61"/>
      <c r="BJ938" s="61"/>
      <c r="BK938" s="48"/>
      <c r="BL938" s="57"/>
      <c r="BM938" s="57"/>
      <c r="BN938" s="66"/>
      <c r="BO938" s="57"/>
      <c r="BP938" s="57"/>
      <c r="BQ938" s="57"/>
      <c r="BR938" s="57"/>
      <c r="BS938" s="57"/>
      <c r="BT938" s="57"/>
      <c r="BU938" s="66"/>
      <c r="BV938" s="61"/>
      <c r="BW938" s="61"/>
      <c r="BX938" s="65"/>
      <c r="BY938" s="63"/>
      <c r="BZ938" s="58"/>
      <c r="CA938" s="57"/>
      <c r="CC938" s="62"/>
      <c r="CM938" s="57"/>
    </row>
    <row r="939" ht="14.25" customHeight="1">
      <c r="A939" s="57"/>
      <c r="B939" s="57"/>
      <c r="C939" s="57"/>
      <c r="D939" s="58"/>
      <c r="E939" s="57"/>
      <c r="F939" s="59"/>
      <c r="G939" s="57"/>
      <c r="H939" s="57"/>
      <c r="I939" s="60"/>
      <c r="J939" s="60"/>
      <c r="K939" s="57"/>
      <c r="L939" s="48"/>
      <c r="M939" s="48"/>
      <c r="N939" s="57"/>
      <c r="V939" s="57"/>
      <c r="W939" s="61"/>
      <c r="Y939" s="61"/>
      <c r="Z939" s="62"/>
      <c r="AA939" s="61"/>
      <c r="AB939" s="63"/>
      <c r="AC939" s="57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57"/>
      <c r="AY939" s="64"/>
      <c r="AZ939" s="61"/>
      <c r="BA939" s="65"/>
      <c r="BE939" s="61"/>
      <c r="BF939" s="57"/>
      <c r="BG939" s="62"/>
      <c r="BH939" s="61"/>
      <c r="BI939" s="61"/>
      <c r="BJ939" s="61"/>
      <c r="BK939" s="48"/>
      <c r="BL939" s="57"/>
      <c r="BM939" s="57"/>
      <c r="BN939" s="66"/>
      <c r="BO939" s="57"/>
      <c r="BP939" s="57"/>
      <c r="BQ939" s="57"/>
      <c r="BR939" s="57"/>
      <c r="BS939" s="57"/>
      <c r="BT939" s="57"/>
      <c r="BU939" s="66"/>
      <c r="BV939" s="61"/>
      <c r="BW939" s="61"/>
      <c r="BX939" s="65"/>
      <c r="BY939" s="63"/>
      <c r="BZ939" s="58"/>
      <c r="CA939" s="57"/>
      <c r="CC939" s="62"/>
      <c r="CM939" s="57"/>
    </row>
    <row r="940" ht="14.25" customHeight="1">
      <c r="A940" s="57"/>
      <c r="B940" s="57"/>
      <c r="C940" s="57"/>
      <c r="D940" s="58"/>
      <c r="E940" s="57"/>
      <c r="F940" s="59"/>
      <c r="G940" s="57"/>
      <c r="H940" s="57"/>
      <c r="I940" s="60"/>
      <c r="J940" s="60"/>
      <c r="K940" s="57"/>
      <c r="L940" s="48"/>
      <c r="M940" s="48"/>
      <c r="N940" s="57"/>
      <c r="V940" s="57"/>
      <c r="W940" s="61"/>
      <c r="Y940" s="61"/>
      <c r="Z940" s="62"/>
      <c r="AA940" s="61"/>
      <c r="AB940" s="63"/>
      <c r="AC940" s="57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57"/>
      <c r="AY940" s="64"/>
      <c r="AZ940" s="61"/>
      <c r="BA940" s="65"/>
      <c r="BE940" s="61"/>
      <c r="BF940" s="57"/>
      <c r="BG940" s="62"/>
      <c r="BH940" s="61"/>
      <c r="BI940" s="61"/>
      <c r="BJ940" s="61"/>
      <c r="BK940" s="48"/>
      <c r="BL940" s="57"/>
      <c r="BM940" s="57"/>
      <c r="BN940" s="66"/>
      <c r="BO940" s="57"/>
      <c r="BP940" s="57"/>
      <c r="BQ940" s="57"/>
      <c r="BR940" s="57"/>
      <c r="BS940" s="57"/>
      <c r="BT940" s="57"/>
      <c r="BU940" s="66"/>
      <c r="BV940" s="61"/>
      <c r="BW940" s="61"/>
      <c r="BX940" s="65"/>
      <c r="BY940" s="63"/>
      <c r="BZ940" s="58"/>
      <c r="CA940" s="57"/>
      <c r="CC940" s="62"/>
      <c r="CM940" s="57"/>
    </row>
    <row r="941" ht="14.25" customHeight="1">
      <c r="A941" s="57"/>
      <c r="B941" s="57"/>
      <c r="C941" s="57"/>
      <c r="D941" s="58"/>
      <c r="E941" s="57"/>
      <c r="F941" s="59"/>
      <c r="G941" s="57"/>
      <c r="H941" s="57"/>
      <c r="I941" s="60"/>
      <c r="J941" s="60"/>
      <c r="K941" s="57"/>
      <c r="L941" s="48"/>
      <c r="M941" s="48"/>
      <c r="N941" s="57"/>
      <c r="V941" s="57"/>
      <c r="W941" s="61"/>
      <c r="Y941" s="61"/>
      <c r="Z941" s="62"/>
      <c r="AA941" s="61"/>
      <c r="AB941" s="63"/>
      <c r="AC941" s="57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57"/>
      <c r="AY941" s="64"/>
      <c r="AZ941" s="61"/>
      <c r="BA941" s="65"/>
      <c r="BE941" s="61"/>
      <c r="BF941" s="57"/>
      <c r="BG941" s="62"/>
      <c r="BH941" s="61"/>
      <c r="BI941" s="61"/>
      <c r="BJ941" s="61"/>
      <c r="BK941" s="48"/>
      <c r="BL941" s="57"/>
      <c r="BM941" s="57"/>
      <c r="BN941" s="66"/>
      <c r="BO941" s="57"/>
      <c r="BP941" s="57"/>
      <c r="BQ941" s="57"/>
      <c r="BR941" s="57"/>
      <c r="BS941" s="57"/>
      <c r="BT941" s="57"/>
      <c r="BU941" s="66"/>
      <c r="BV941" s="61"/>
      <c r="BW941" s="61"/>
      <c r="BX941" s="65"/>
      <c r="BY941" s="63"/>
      <c r="BZ941" s="58"/>
      <c r="CA941" s="57"/>
      <c r="CC941" s="62"/>
      <c r="CM941" s="57"/>
    </row>
    <row r="942" ht="14.25" customHeight="1">
      <c r="A942" s="57"/>
      <c r="B942" s="57"/>
      <c r="C942" s="57"/>
      <c r="D942" s="58"/>
      <c r="E942" s="57"/>
      <c r="F942" s="59"/>
      <c r="G942" s="57"/>
      <c r="H942" s="57"/>
      <c r="I942" s="60"/>
      <c r="J942" s="60"/>
      <c r="K942" s="57"/>
      <c r="L942" s="48"/>
      <c r="M942" s="48"/>
      <c r="N942" s="57"/>
      <c r="V942" s="57"/>
      <c r="W942" s="61"/>
      <c r="Y942" s="61"/>
      <c r="Z942" s="62"/>
      <c r="AA942" s="61"/>
      <c r="AB942" s="63"/>
      <c r="AC942" s="57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57"/>
      <c r="AY942" s="64"/>
      <c r="AZ942" s="61"/>
      <c r="BA942" s="65"/>
      <c r="BE942" s="61"/>
      <c r="BF942" s="57"/>
      <c r="BG942" s="62"/>
      <c r="BH942" s="61"/>
      <c r="BI942" s="61"/>
      <c r="BJ942" s="61"/>
      <c r="BK942" s="48"/>
      <c r="BL942" s="57"/>
      <c r="BM942" s="57"/>
      <c r="BN942" s="66"/>
      <c r="BO942" s="57"/>
      <c r="BP942" s="57"/>
      <c r="BQ942" s="57"/>
      <c r="BR942" s="57"/>
      <c r="BS942" s="57"/>
      <c r="BT942" s="57"/>
      <c r="BU942" s="66"/>
      <c r="BV942" s="61"/>
      <c r="BW942" s="61"/>
      <c r="BX942" s="65"/>
      <c r="BY942" s="63"/>
      <c r="BZ942" s="58"/>
      <c r="CA942" s="57"/>
      <c r="CC942" s="62"/>
      <c r="CM942" s="57"/>
    </row>
    <row r="943" ht="14.25" customHeight="1">
      <c r="A943" s="57"/>
      <c r="B943" s="57"/>
      <c r="C943" s="57"/>
      <c r="D943" s="58"/>
      <c r="E943" s="57"/>
      <c r="F943" s="59"/>
      <c r="G943" s="57"/>
      <c r="H943" s="57"/>
      <c r="I943" s="60"/>
      <c r="J943" s="60"/>
      <c r="K943" s="57"/>
      <c r="L943" s="48"/>
      <c r="M943" s="48"/>
      <c r="N943" s="57"/>
      <c r="V943" s="57"/>
      <c r="W943" s="61"/>
      <c r="Y943" s="61"/>
      <c r="Z943" s="62"/>
      <c r="AA943" s="61"/>
      <c r="AB943" s="63"/>
      <c r="AC943" s="57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57"/>
      <c r="AY943" s="64"/>
      <c r="AZ943" s="61"/>
      <c r="BA943" s="65"/>
      <c r="BE943" s="61"/>
      <c r="BF943" s="57"/>
      <c r="BG943" s="62"/>
      <c r="BH943" s="61"/>
      <c r="BI943" s="61"/>
      <c r="BJ943" s="61"/>
      <c r="BK943" s="48"/>
      <c r="BL943" s="57"/>
      <c r="BM943" s="57"/>
      <c r="BN943" s="66"/>
      <c r="BO943" s="57"/>
      <c r="BP943" s="57"/>
      <c r="BQ943" s="57"/>
      <c r="BR943" s="57"/>
      <c r="BS943" s="57"/>
      <c r="BT943" s="57"/>
      <c r="BU943" s="66"/>
      <c r="BV943" s="61"/>
      <c r="BW943" s="61"/>
      <c r="BX943" s="65"/>
      <c r="BY943" s="63"/>
      <c r="BZ943" s="58"/>
      <c r="CA943" s="57"/>
      <c r="CC943" s="62"/>
      <c r="CM943" s="57"/>
    </row>
    <row r="944" ht="14.25" customHeight="1">
      <c r="A944" s="57"/>
      <c r="B944" s="57"/>
      <c r="C944" s="57"/>
      <c r="D944" s="58"/>
      <c r="E944" s="57"/>
      <c r="F944" s="59"/>
      <c r="G944" s="57"/>
      <c r="H944" s="57"/>
      <c r="I944" s="60"/>
      <c r="J944" s="60"/>
      <c r="K944" s="57"/>
      <c r="L944" s="48"/>
      <c r="M944" s="48"/>
      <c r="N944" s="57"/>
      <c r="V944" s="57"/>
      <c r="W944" s="61"/>
      <c r="Y944" s="61"/>
      <c r="Z944" s="62"/>
      <c r="AA944" s="61"/>
      <c r="AB944" s="63"/>
      <c r="AC944" s="57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57"/>
      <c r="AY944" s="64"/>
      <c r="AZ944" s="61"/>
      <c r="BA944" s="65"/>
      <c r="BE944" s="61"/>
      <c r="BF944" s="57"/>
      <c r="BG944" s="62"/>
      <c r="BH944" s="61"/>
      <c r="BI944" s="61"/>
      <c r="BJ944" s="61"/>
      <c r="BK944" s="48"/>
      <c r="BL944" s="57"/>
      <c r="BM944" s="57"/>
      <c r="BN944" s="66"/>
      <c r="BO944" s="57"/>
      <c r="BP944" s="57"/>
      <c r="BQ944" s="57"/>
      <c r="BR944" s="57"/>
      <c r="BS944" s="57"/>
      <c r="BT944" s="57"/>
      <c r="BU944" s="66"/>
      <c r="BV944" s="61"/>
      <c r="BW944" s="61"/>
      <c r="BX944" s="65"/>
      <c r="BY944" s="63"/>
      <c r="BZ944" s="58"/>
      <c r="CA944" s="57"/>
      <c r="CC944" s="62"/>
      <c r="CM944" s="57"/>
    </row>
    <row r="945" ht="14.25" customHeight="1">
      <c r="A945" s="57"/>
      <c r="B945" s="57"/>
      <c r="C945" s="57"/>
      <c r="D945" s="58"/>
      <c r="E945" s="57"/>
      <c r="F945" s="59"/>
      <c r="G945" s="57"/>
      <c r="H945" s="57"/>
      <c r="I945" s="60"/>
      <c r="J945" s="60"/>
      <c r="K945" s="57"/>
      <c r="L945" s="48"/>
      <c r="M945" s="48"/>
      <c r="N945" s="57"/>
      <c r="V945" s="57"/>
      <c r="W945" s="61"/>
      <c r="Y945" s="61"/>
      <c r="Z945" s="62"/>
      <c r="AA945" s="61"/>
      <c r="AB945" s="63"/>
      <c r="AC945" s="57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57"/>
      <c r="AY945" s="64"/>
      <c r="AZ945" s="61"/>
      <c r="BA945" s="65"/>
      <c r="BE945" s="61"/>
      <c r="BF945" s="57"/>
      <c r="BG945" s="62"/>
      <c r="BH945" s="61"/>
      <c r="BI945" s="61"/>
      <c r="BJ945" s="61"/>
      <c r="BK945" s="48"/>
      <c r="BL945" s="57"/>
      <c r="BM945" s="57"/>
      <c r="BN945" s="66"/>
      <c r="BO945" s="57"/>
      <c r="BP945" s="57"/>
      <c r="BQ945" s="57"/>
      <c r="BR945" s="57"/>
      <c r="BS945" s="57"/>
      <c r="BT945" s="57"/>
      <c r="BU945" s="66"/>
      <c r="BV945" s="61"/>
      <c r="BW945" s="61"/>
      <c r="BX945" s="65"/>
      <c r="BY945" s="63"/>
      <c r="BZ945" s="58"/>
      <c r="CA945" s="57"/>
      <c r="CC945" s="62"/>
      <c r="CM945" s="57"/>
    </row>
    <row r="946" ht="14.25" customHeight="1">
      <c r="A946" s="57"/>
      <c r="B946" s="57"/>
      <c r="C946" s="57"/>
      <c r="D946" s="58"/>
      <c r="E946" s="57"/>
      <c r="F946" s="59"/>
      <c r="G946" s="57"/>
      <c r="H946" s="57"/>
      <c r="I946" s="60"/>
      <c r="J946" s="60"/>
      <c r="K946" s="57"/>
      <c r="L946" s="48"/>
      <c r="M946" s="48"/>
      <c r="N946" s="57"/>
      <c r="V946" s="57"/>
      <c r="W946" s="61"/>
      <c r="Y946" s="61"/>
      <c r="Z946" s="62"/>
      <c r="AA946" s="61"/>
      <c r="AB946" s="63"/>
      <c r="AC946" s="57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57"/>
      <c r="AY946" s="64"/>
      <c r="AZ946" s="61"/>
      <c r="BA946" s="65"/>
      <c r="BE946" s="61"/>
      <c r="BF946" s="57"/>
      <c r="BG946" s="62"/>
      <c r="BH946" s="61"/>
      <c r="BI946" s="61"/>
      <c r="BJ946" s="61"/>
      <c r="BK946" s="48"/>
      <c r="BL946" s="57"/>
      <c r="BM946" s="57"/>
      <c r="BN946" s="66"/>
      <c r="BO946" s="57"/>
      <c r="BP946" s="57"/>
      <c r="BQ946" s="57"/>
      <c r="BR946" s="57"/>
      <c r="BS946" s="57"/>
      <c r="BT946" s="57"/>
      <c r="BU946" s="66"/>
      <c r="BV946" s="61"/>
      <c r="BW946" s="61"/>
      <c r="BX946" s="65"/>
      <c r="BY946" s="63"/>
      <c r="BZ946" s="58"/>
      <c r="CA946" s="57"/>
      <c r="CC946" s="62"/>
      <c r="CM946" s="57"/>
    </row>
    <row r="947" ht="14.25" customHeight="1">
      <c r="A947" s="57"/>
      <c r="B947" s="57"/>
      <c r="C947" s="57"/>
      <c r="D947" s="58"/>
      <c r="E947" s="57"/>
      <c r="F947" s="59"/>
      <c r="G947" s="57"/>
      <c r="H947" s="57"/>
      <c r="I947" s="60"/>
      <c r="J947" s="60"/>
      <c r="K947" s="57"/>
      <c r="L947" s="48"/>
      <c r="M947" s="48"/>
      <c r="N947" s="57"/>
      <c r="V947" s="57"/>
      <c r="W947" s="61"/>
      <c r="Y947" s="61"/>
      <c r="Z947" s="62"/>
      <c r="AA947" s="61"/>
      <c r="AB947" s="63"/>
      <c r="AC947" s="57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57"/>
      <c r="AY947" s="64"/>
      <c r="AZ947" s="61"/>
      <c r="BA947" s="65"/>
      <c r="BE947" s="61"/>
      <c r="BF947" s="57"/>
      <c r="BG947" s="62"/>
      <c r="BH947" s="61"/>
      <c r="BI947" s="61"/>
      <c r="BJ947" s="61"/>
      <c r="BK947" s="48"/>
      <c r="BL947" s="57"/>
      <c r="BM947" s="57"/>
      <c r="BN947" s="66"/>
      <c r="BO947" s="57"/>
      <c r="BP947" s="57"/>
      <c r="BQ947" s="57"/>
      <c r="BR947" s="57"/>
      <c r="BS947" s="57"/>
      <c r="BT947" s="57"/>
      <c r="BU947" s="66"/>
      <c r="BV947" s="61"/>
      <c r="BW947" s="61"/>
      <c r="BX947" s="65"/>
      <c r="BY947" s="63"/>
      <c r="BZ947" s="58"/>
      <c r="CA947" s="57"/>
      <c r="CC947" s="62"/>
      <c r="CM947" s="57"/>
    </row>
    <row r="948" ht="14.25" customHeight="1">
      <c r="A948" s="57"/>
      <c r="B948" s="57"/>
      <c r="C948" s="57"/>
      <c r="D948" s="58"/>
      <c r="E948" s="57"/>
      <c r="F948" s="59"/>
      <c r="G948" s="57"/>
      <c r="H948" s="57"/>
      <c r="I948" s="60"/>
      <c r="J948" s="60"/>
      <c r="K948" s="57"/>
      <c r="L948" s="48"/>
      <c r="M948" s="48"/>
      <c r="N948" s="57"/>
      <c r="V948" s="57"/>
      <c r="W948" s="61"/>
      <c r="Y948" s="61"/>
      <c r="Z948" s="62"/>
      <c r="AA948" s="61"/>
      <c r="AB948" s="63"/>
      <c r="AC948" s="57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57"/>
      <c r="AY948" s="64"/>
      <c r="AZ948" s="61"/>
      <c r="BA948" s="65"/>
      <c r="BE948" s="61"/>
      <c r="BF948" s="57"/>
      <c r="BG948" s="62"/>
      <c r="BH948" s="61"/>
      <c r="BI948" s="61"/>
      <c r="BJ948" s="61"/>
      <c r="BK948" s="48"/>
      <c r="BL948" s="57"/>
      <c r="BM948" s="57"/>
      <c r="BN948" s="66"/>
      <c r="BO948" s="57"/>
      <c r="BP948" s="57"/>
      <c r="BQ948" s="57"/>
      <c r="BR948" s="57"/>
      <c r="BS948" s="57"/>
      <c r="BT948" s="57"/>
      <c r="BU948" s="66"/>
      <c r="BV948" s="61"/>
      <c r="BW948" s="61"/>
      <c r="BX948" s="65"/>
      <c r="BY948" s="63"/>
      <c r="BZ948" s="58"/>
      <c r="CA948" s="57"/>
      <c r="CC948" s="62"/>
      <c r="CM948" s="57"/>
    </row>
    <row r="949" ht="14.25" customHeight="1">
      <c r="A949" s="57"/>
      <c r="B949" s="57"/>
      <c r="C949" s="57"/>
      <c r="D949" s="58"/>
      <c r="E949" s="57"/>
      <c r="F949" s="59"/>
      <c r="G949" s="57"/>
      <c r="H949" s="57"/>
      <c r="I949" s="60"/>
      <c r="J949" s="60"/>
      <c r="K949" s="57"/>
      <c r="L949" s="48"/>
      <c r="M949" s="48"/>
      <c r="N949" s="57"/>
      <c r="V949" s="57"/>
      <c r="W949" s="61"/>
      <c r="Y949" s="61"/>
      <c r="Z949" s="62"/>
      <c r="AA949" s="61"/>
      <c r="AB949" s="63"/>
      <c r="AC949" s="57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57"/>
      <c r="AY949" s="64"/>
      <c r="AZ949" s="61"/>
      <c r="BA949" s="65"/>
      <c r="BE949" s="61"/>
      <c r="BF949" s="57"/>
      <c r="BG949" s="62"/>
      <c r="BH949" s="61"/>
      <c r="BI949" s="61"/>
      <c r="BJ949" s="61"/>
      <c r="BK949" s="48"/>
      <c r="BL949" s="57"/>
      <c r="BM949" s="57"/>
      <c r="BN949" s="66"/>
      <c r="BO949" s="57"/>
      <c r="BP949" s="57"/>
      <c r="BQ949" s="57"/>
      <c r="BR949" s="57"/>
      <c r="BS949" s="57"/>
      <c r="BT949" s="57"/>
      <c r="BU949" s="66"/>
      <c r="BV949" s="61"/>
      <c r="BW949" s="61"/>
      <c r="BX949" s="65"/>
      <c r="BY949" s="63"/>
      <c r="BZ949" s="58"/>
      <c r="CA949" s="57"/>
      <c r="CC949" s="62"/>
      <c r="CM949" s="57"/>
    </row>
    <row r="950" ht="14.25" customHeight="1">
      <c r="A950" s="57"/>
      <c r="B950" s="57"/>
      <c r="C950" s="57"/>
      <c r="D950" s="58"/>
      <c r="E950" s="57"/>
      <c r="F950" s="59"/>
      <c r="G950" s="57"/>
      <c r="H950" s="57"/>
      <c r="I950" s="60"/>
      <c r="J950" s="60"/>
      <c r="K950" s="57"/>
      <c r="L950" s="48"/>
      <c r="M950" s="48"/>
      <c r="N950" s="57"/>
      <c r="V950" s="57"/>
      <c r="W950" s="61"/>
      <c r="Y950" s="61"/>
      <c r="Z950" s="62"/>
      <c r="AA950" s="61"/>
      <c r="AB950" s="63"/>
      <c r="AC950" s="57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57"/>
      <c r="AY950" s="64"/>
      <c r="AZ950" s="61"/>
      <c r="BA950" s="65"/>
      <c r="BE950" s="61"/>
      <c r="BF950" s="57"/>
      <c r="BG950" s="62"/>
      <c r="BH950" s="61"/>
      <c r="BI950" s="61"/>
      <c r="BJ950" s="61"/>
      <c r="BK950" s="48"/>
      <c r="BL950" s="57"/>
      <c r="BM950" s="57"/>
      <c r="BN950" s="66"/>
      <c r="BO950" s="57"/>
      <c r="BP950" s="57"/>
      <c r="BQ950" s="57"/>
      <c r="BR950" s="57"/>
      <c r="BS950" s="57"/>
      <c r="BT950" s="57"/>
      <c r="BU950" s="66"/>
      <c r="BV950" s="61"/>
      <c r="BW950" s="61"/>
      <c r="BX950" s="65"/>
      <c r="BY950" s="63"/>
      <c r="BZ950" s="58"/>
      <c r="CA950" s="57"/>
      <c r="CC950" s="62"/>
      <c r="CM950" s="57"/>
    </row>
    <row r="951" ht="14.25" customHeight="1">
      <c r="A951" s="57"/>
      <c r="B951" s="57"/>
      <c r="C951" s="57"/>
      <c r="D951" s="58"/>
      <c r="E951" s="57"/>
      <c r="F951" s="59"/>
      <c r="G951" s="57"/>
      <c r="H951" s="57"/>
      <c r="I951" s="60"/>
      <c r="J951" s="60"/>
      <c r="K951" s="57"/>
      <c r="L951" s="48"/>
      <c r="M951" s="48"/>
      <c r="N951" s="57"/>
      <c r="V951" s="57"/>
      <c r="W951" s="61"/>
      <c r="Y951" s="61"/>
      <c r="Z951" s="62"/>
      <c r="AA951" s="61"/>
      <c r="AB951" s="63"/>
      <c r="AC951" s="57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57"/>
      <c r="AY951" s="64"/>
      <c r="AZ951" s="61"/>
      <c r="BA951" s="65"/>
      <c r="BE951" s="61"/>
      <c r="BF951" s="57"/>
      <c r="BG951" s="62"/>
      <c r="BH951" s="61"/>
      <c r="BI951" s="61"/>
      <c r="BJ951" s="61"/>
      <c r="BK951" s="48"/>
      <c r="BL951" s="57"/>
      <c r="BM951" s="57"/>
      <c r="BN951" s="66"/>
      <c r="BO951" s="57"/>
      <c r="BP951" s="57"/>
      <c r="BQ951" s="57"/>
      <c r="BR951" s="57"/>
      <c r="BS951" s="57"/>
      <c r="BT951" s="57"/>
      <c r="BU951" s="66"/>
      <c r="BV951" s="61"/>
      <c r="BW951" s="61"/>
      <c r="BX951" s="65"/>
      <c r="BY951" s="63"/>
      <c r="BZ951" s="58"/>
      <c r="CA951" s="57"/>
      <c r="CC951" s="62"/>
      <c r="CM951" s="57"/>
    </row>
    <row r="952" ht="14.25" customHeight="1">
      <c r="A952" s="57"/>
      <c r="B952" s="57"/>
      <c r="C952" s="57"/>
      <c r="D952" s="58"/>
      <c r="E952" s="57"/>
      <c r="F952" s="59"/>
      <c r="G952" s="57"/>
      <c r="H952" s="57"/>
      <c r="I952" s="60"/>
      <c r="J952" s="60"/>
      <c r="K952" s="57"/>
      <c r="L952" s="48"/>
      <c r="M952" s="48"/>
      <c r="N952" s="57"/>
      <c r="V952" s="57"/>
      <c r="W952" s="61"/>
      <c r="Y952" s="61"/>
      <c r="Z952" s="62"/>
      <c r="AA952" s="61"/>
      <c r="AB952" s="63"/>
      <c r="AC952" s="57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57"/>
      <c r="AY952" s="64"/>
      <c r="AZ952" s="61"/>
      <c r="BA952" s="65"/>
      <c r="BE952" s="61"/>
      <c r="BF952" s="57"/>
      <c r="BG952" s="62"/>
      <c r="BH952" s="61"/>
      <c r="BI952" s="61"/>
      <c r="BJ952" s="61"/>
      <c r="BK952" s="48"/>
      <c r="BL952" s="57"/>
      <c r="BM952" s="57"/>
      <c r="BN952" s="66"/>
      <c r="BO952" s="57"/>
      <c r="BP952" s="57"/>
      <c r="BQ952" s="57"/>
      <c r="BR952" s="57"/>
      <c r="BS952" s="57"/>
      <c r="BT952" s="57"/>
      <c r="BU952" s="66"/>
      <c r="BV952" s="61"/>
      <c r="BW952" s="61"/>
      <c r="BX952" s="65"/>
      <c r="BY952" s="63"/>
      <c r="BZ952" s="58"/>
      <c r="CA952" s="57"/>
      <c r="CC952" s="62"/>
      <c r="CM952" s="57"/>
    </row>
    <row r="953" ht="14.25" customHeight="1">
      <c r="A953" s="57"/>
      <c r="B953" s="57"/>
      <c r="C953" s="57"/>
      <c r="D953" s="58"/>
      <c r="E953" s="57"/>
      <c r="F953" s="59"/>
      <c r="G953" s="57"/>
      <c r="H953" s="57"/>
      <c r="I953" s="60"/>
      <c r="J953" s="60"/>
      <c r="K953" s="57"/>
      <c r="L953" s="48"/>
      <c r="M953" s="48"/>
      <c r="N953" s="57"/>
      <c r="V953" s="57"/>
      <c r="W953" s="61"/>
      <c r="Y953" s="61"/>
      <c r="Z953" s="62"/>
      <c r="AA953" s="61"/>
      <c r="AB953" s="63"/>
      <c r="AC953" s="57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57"/>
      <c r="AY953" s="64"/>
      <c r="AZ953" s="61"/>
      <c r="BA953" s="65"/>
      <c r="BE953" s="61"/>
      <c r="BF953" s="57"/>
      <c r="BG953" s="62"/>
      <c r="BH953" s="61"/>
      <c r="BI953" s="61"/>
      <c r="BJ953" s="61"/>
      <c r="BK953" s="48"/>
      <c r="BL953" s="57"/>
      <c r="BM953" s="57"/>
      <c r="BN953" s="66"/>
      <c r="BO953" s="57"/>
      <c r="BP953" s="57"/>
      <c r="BQ953" s="57"/>
      <c r="BR953" s="57"/>
      <c r="BS953" s="57"/>
      <c r="BT953" s="57"/>
      <c r="BU953" s="66"/>
      <c r="BV953" s="61"/>
      <c r="BW953" s="61"/>
      <c r="BX953" s="65"/>
      <c r="BY953" s="63"/>
      <c r="BZ953" s="58"/>
      <c r="CA953" s="57"/>
      <c r="CC953" s="62"/>
      <c r="CM953" s="57"/>
    </row>
    <row r="954" ht="14.25" customHeight="1">
      <c r="A954" s="57"/>
      <c r="B954" s="57"/>
      <c r="C954" s="57"/>
      <c r="D954" s="58"/>
      <c r="E954" s="57"/>
      <c r="F954" s="59"/>
      <c r="G954" s="57"/>
      <c r="H954" s="57"/>
      <c r="I954" s="60"/>
      <c r="J954" s="60"/>
      <c r="K954" s="57"/>
      <c r="L954" s="48"/>
      <c r="M954" s="48"/>
      <c r="N954" s="57"/>
      <c r="V954" s="57"/>
      <c r="W954" s="61"/>
      <c r="Y954" s="61"/>
      <c r="Z954" s="62"/>
      <c r="AA954" s="61"/>
      <c r="AB954" s="63"/>
      <c r="AC954" s="57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57"/>
      <c r="AY954" s="64"/>
      <c r="AZ954" s="61"/>
      <c r="BA954" s="65"/>
      <c r="BE954" s="61"/>
      <c r="BF954" s="57"/>
      <c r="BG954" s="62"/>
      <c r="BH954" s="61"/>
      <c r="BI954" s="61"/>
      <c r="BJ954" s="61"/>
      <c r="BK954" s="48"/>
      <c r="BL954" s="57"/>
      <c r="BM954" s="57"/>
      <c r="BN954" s="66"/>
      <c r="BO954" s="57"/>
      <c r="BP954" s="57"/>
      <c r="BQ954" s="57"/>
      <c r="BR954" s="57"/>
      <c r="BS954" s="57"/>
      <c r="BT954" s="57"/>
      <c r="BU954" s="66"/>
      <c r="BV954" s="61"/>
      <c r="BW954" s="61"/>
      <c r="BX954" s="65"/>
      <c r="BY954" s="63"/>
      <c r="BZ954" s="58"/>
      <c r="CA954" s="57"/>
      <c r="CC954" s="62"/>
      <c r="CM954" s="57"/>
    </row>
    <row r="955" ht="14.25" customHeight="1">
      <c r="A955" s="57"/>
      <c r="B955" s="57"/>
      <c r="C955" s="57"/>
      <c r="D955" s="58"/>
      <c r="E955" s="57"/>
      <c r="F955" s="59"/>
      <c r="G955" s="57"/>
      <c r="H955" s="57"/>
      <c r="I955" s="60"/>
      <c r="J955" s="60"/>
      <c r="K955" s="57"/>
      <c r="L955" s="48"/>
      <c r="M955" s="48"/>
      <c r="N955" s="57"/>
      <c r="V955" s="57"/>
      <c r="W955" s="61"/>
      <c r="Y955" s="61"/>
      <c r="Z955" s="62"/>
      <c r="AA955" s="61"/>
      <c r="AB955" s="63"/>
      <c r="AC955" s="57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57"/>
      <c r="AY955" s="64"/>
      <c r="AZ955" s="61"/>
      <c r="BA955" s="65"/>
      <c r="BE955" s="61"/>
      <c r="BF955" s="57"/>
      <c r="BG955" s="62"/>
      <c r="BH955" s="61"/>
      <c r="BI955" s="61"/>
      <c r="BJ955" s="61"/>
      <c r="BK955" s="48"/>
      <c r="BL955" s="57"/>
      <c r="BM955" s="57"/>
      <c r="BN955" s="66"/>
      <c r="BO955" s="57"/>
      <c r="BP955" s="57"/>
      <c r="BQ955" s="57"/>
      <c r="BR955" s="57"/>
      <c r="BS955" s="57"/>
      <c r="BT955" s="57"/>
      <c r="BU955" s="66"/>
      <c r="BV955" s="61"/>
      <c r="BW955" s="61"/>
      <c r="BX955" s="65"/>
      <c r="BY955" s="63"/>
      <c r="BZ955" s="58"/>
      <c r="CA955" s="57"/>
      <c r="CC955" s="62"/>
      <c r="CM955" s="57"/>
    </row>
    <row r="956" ht="14.25" customHeight="1">
      <c r="A956" s="57"/>
      <c r="B956" s="57"/>
      <c r="C956" s="57"/>
      <c r="D956" s="58"/>
      <c r="E956" s="57"/>
      <c r="F956" s="59"/>
      <c r="G956" s="57"/>
      <c r="H956" s="57"/>
      <c r="I956" s="60"/>
      <c r="J956" s="60"/>
      <c r="K956" s="57"/>
      <c r="L956" s="48"/>
      <c r="M956" s="48"/>
      <c r="N956" s="57"/>
      <c r="V956" s="57"/>
      <c r="W956" s="61"/>
      <c r="Y956" s="61"/>
      <c r="Z956" s="62"/>
      <c r="AA956" s="61"/>
      <c r="AB956" s="63"/>
      <c r="AC956" s="57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57"/>
      <c r="AY956" s="64"/>
      <c r="AZ956" s="61"/>
      <c r="BA956" s="65"/>
      <c r="BE956" s="61"/>
      <c r="BF956" s="57"/>
      <c r="BG956" s="62"/>
      <c r="BH956" s="61"/>
      <c r="BI956" s="61"/>
      <c r="BJ956" s="61"/>
      <c r="BK956" s="48"/>
      <c r="BL956" s="57"/>
      <c r="BM956" s="57"/>
      <c r="BN956" s="66"/>
      <c r="BO956" s="57"/>
      <c r="BP956" s="57"/>
      <c r="BQ956" s="57"/>
      <c r="BR956" s="57"/>
      <c r="BS956" s="57"/>
      <c r="BT956" s="57"/>
      <c r="BU956" s="66"/>
      <c r="BV956" s="61"/>
      <c r="BW956" s="61"/>
      <c r="BX956" s="65"/>
      <c r="BY956" s="63"/>
      <c r="BZ956" s="58"/>
      <c r="CA956" s="57"/>
      <c r="CC956" s="62"/>
      <c r="CM956" s="57"/>
    </row>
    <row r="957" ht="14.25" customHeight="1">
      <c r="A957" s="57"/>
      <c r="B957" s="57"/>
      <c r="C957" s="57"/>
      <c r="D957" s="58"/>
      <c r="E957" s="57"/>
      <c r="F957" s="59"/>
      <c r="G957" s="57"/>
      <c r="H957" s="57"/>
      <c r="I957" s="60"/>
      <c r="J957" s="60"/>
      <c r="K957" s="57"/>
      <c r="L957" s="48"/>
      <c r="M957" s="48"/>
      <c r="N957" s="57"/>
      <c r="V957" s="57"/>
      <c r="W957" s="61"/>
      <c r="Y957" s="61"/>
      <c r="Z957" s="62"/>
      <c r="AA957" s="61"/>
      <c r="AB957" s="63"/>
      <c r="AC957" s="57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57"/>
      <c r="AY957" s="64"/>
      <c r="AZ957" s="61"/>
      <c r="BA957" s="65"/>
      <c r="BE957" s="61"/>
      <c r="BF957" s="57"/>
      <c r="BG957" s="62"/>
      <c r="BH957" s="61"/>
      <c r="BI957" s="61"/>
      <c r="BJ957" s="61"/>
      <c r="BK957" s="48"/>
      <c r="BL957" s="57"/>
      <c r="BM957" s="57"/>
      <c r="BN957" s="66"/>
      <c r="BO957" s="57"/>
      <c r="BP957" s="57"/>
      <c r="BQ957" s="57"/>
      <c r="BR957" s="57"/>
      <c r="BS957" s="57"/>
      <c r="BT957" s="57"/>
      <c r="BU957" s="66"/>
      <c r="BV957" s="61"/>
      <c r="BW957" s="61"/>
      <c r="BX957" s="65"/>
      <c r="BY957" s="63"/>
      <c r="BZ957" s="58"/>
      <c r="CA957" s="57"/>
      <c r="CC957" s="62"/>
      <c r="CM957" s="57"/>
    </row>
    <row r="958" ht="14.25" customHeight="1">
      <c r="A958" s="57"/>
      <c r="B958" s="57"/>
      <c r="C958" s="57"/>
      <c r="D958" s="58"/>
      <c r="E958" s="57"/>
      <c r="F958" s="59"/>
      <c r="G958" s="57"/>
      <c r="H958" s="57"/>
      <c r="I958" s="60"/>
      <c r="J958" s="60"/>
      <c r="K958" s="57"/>
      <c r="L958" s="48"/>
      <c r="M958" s="48"/>
      <c r="N958" s="57"/>
      <c r="V958" s="57"/>
      <c r="W958" s="61"/>
      <c r="Y958" s="61"/>
      <c r="Z958" s="62"/>
      <c r="AA958" s="61"/>
      <c r="AB958" s="63"/>
      <c r="AC958" s="57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57"/>
      <c r="AY958" s="64"/>
      <c r="AZ958" s="61"/>
      <c r="BA958" s="65"/>
      <c r="BE958" s="61"/>
      <c r="BF958" s="57"/>
      <c r="BG958" s="62"/>
      <c r="BH958" s="61"/>
      <c r="BI958" s="61"/>
      <c r="BJ958" s="61"/>
      <c r="BK958" s="48"/>
      <c r="BL958" s="57"/>
      <c r="BM958" s="57"/>
      <c r="BN958" s="66"/>
      <c r="BO958" s="57"/>
      <c r="BP958" s="57"/>
      <c r="BQ958" s="57"/>
      <c r="BR958" s="57"/>
      <c r="BS958" s="57"/>
      <c r="BT958" s="57"/>
      <c r="BU958" s="66"/>
      <c r="BV958" s="61"/>
      <c r="BW958" s="61"/>
      <c r="BX958" s="65"/>
      <c r="BY958" s="63"/>
      <c r="BZ958" s="58"/>
      <c r="CA958" s="57"/>
      <c r="CC958" s="62"/>
      <c r="CM958" s="57"/>
    </row>
    <row r="959" ht="14.25" customHeight="1">
      <c r="A959" s="57"/>
      <c r="B959" s="57"/>
      <c r="C959" s="57"/>
      <c r="D959" s="58"/>
      <c r="E959" s="57"/>
      <c r="F959" s="59"/>
      <c r="G959" s="57"/>
      <c r="H959" s="57"/>
      <c r="I959" s="60"/>
      <c r="J959" s="60"/>
      <c r="K959" s="57"/>
      <c r="L959" s="48"/>
      <c r="M959" s="48"/>
      <c r="N959" s="57"/>
      <c r="V959" s="57"/>
      <c r="W959" s="61"/>
      <c r="Y959" s="61"/>
      <c r="Z959" s="62"/>
      <c r="AA959" s="61"/>
      <c r="AB959" s="63"/>
      <c r="AC959" s="57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57"/>
      <c r="AY959" s="64"/>
      <c r="AZ959" s="61"/>
      <c r="BA959" s="65"/>
      <c r="BE959" s="61"/>
      <c r="BF959" s="57"/>
      <c r="BG959" s="62"/>
      <c r="BH959" s="61"/>
      <c r="BI959" s="61"/>
      <c r="BJ959" s="61"/>
      <c r="BK959" s="48"/>
      <c r="BL959" s="57"/>
      <c r="BM959" s="57"/>
      <c r="BN959" s="66"/>
      <c r="BO959" s="57"/>
      <c r="BP959" s="57"/>
      <c r="BQ959" s="57"/>
      <c r="BR959" s="57"/>
      <c r="BS959" s="57"/>
      <c r="BT959" s="57"/>
      <c r="BU959" s="66"/>
      <c r="BV959" s="61"/>
      <c r="BW959" s="61"/>
      <c r="BX959" s="65"/>
      <c r="BY959" s="63"/>
      <c r="BZ959" s="58"/>
      <c r="CA959" s="57"/>
      <c r="CC959" s="62"/>
      <c r="CM959" s="57"/>
    </row>
    <row r="960" ht="14.25" customHeight="1">
      <c r="A960" s="57"/>
      <c r="B960" s="57"/>
      <c r="C960" s="57"/>
      <c r="D960" s="58"/>
      <c r="E960" s="57"/>
      <c r="F960" s="59"/>
      <c r="G960" s="57"/>
      <c r="H960" s="57"/>
      <c r="I960" s="60"/>
      <c r="J960" s="60"/>
      <c r="K960" s="57"/>
      <c r="L960" s="48"/>
      <c r="M960" s="48"/>
      <c r="N960" s="57"/>
      <c r="V960" s="57"/>
      <c r="W960" s="61"/>
      <c r="Y960" s="61"/>
      <c r="Z960" s="62"/>
      <c r="AA960" s="61"/>
      <c r="AB960" s="63"/>
      <c r="AC960" s="57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57"/>
      <c r="AY960" s="64"/>
      <c r="AZ960" s="61"/>
      <c r="BA960" s="65"/>
      <c r="BE960" s="61"/>
      <c r="BF960" s="57"/>
      <c r="BG960" s="62"/>
      <c r="BH960" s="61"/>
      <c r="BI960" s="61"/>
      <c r="BJ960" s="61"/>
      <c r="BK960" s="48"/>
      <c r="BL960" s="57"/>
      <c r="BM960" s="57"/>
      <c r="BN960" s="66"/>
      <c r="BO960" s="57"/>
      <c r="BP960" s="57"/>
      <c r="BQ960" s="57"/>
      <c r="BR960" s="57"/>
      <c r="BS960" s="57"/>
      <c r="BT960" s="57"/>
      <c r="BU960" s="66"/>
      <c r="BV960" s="61"/>
      <c r="BW960" s="61"/>
      <c r="BX960" s="65"/>
      <c r="BY960" s="63"/>
      <c r="BZ960" s="58"/>
      <c r="CA960" s="57"/>
      <c r="CC960" s="62"/>
      <c r="CM960" s="57"/>
    </row>
    <row r="961" ht="14.25" customHeight="1">
      <c r="A961" s="57"/>
      <c r="B961" s="57"/>
      <c r="C961" s="57"/>
      <c r="D961" s="58"/>
      <c r="E961" s="57"/>
      <c r="F961" s="59"/>
      <c r="G961" s="57"/>
      <c r="H961" s="57"/>
      <c r="I961" s="60"/>
      <c r="J961" s="60"/>
      <c r="K961" s="57"/>
      <c r="L961" s="48"/>
      <c r="M961" s="48"/>
      <c r="N961" s="57"/>
      <c r="V961" s="57"/>
      <c r="W961" s="61"/>
      <c r="Y961" s="61"/>
      <c r="Z961" s="62"/>
      <c r="AA961" s="61"/>
      <c r="AB961" s="63"/>
      <c r="AC961" s="57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57"/>
      <c r="AY961" s="64"/>
      <c r="AZ961" s="61"/>
      <c r="BA961" s="65"/>
      <c r="BE961" s="61"/>
      <c r="BF961" s="57"/>
      <c r="BG961" s="62"/>
      <c r="BH961" s="61"/>
      <c r="BI961" s="61"/>
      <c r="BJ961" s="61"/>
      <c r="BK961" s="48"/>
      <c r="BL961" s="57"/>
      <c r="BM961" s="57"/>
      <c r="BN961" s="66"/>
      <c r="BO961" s="57"/>
      <c r="BP961" s="57"/>
      <c r="BQ961" s="57"/>
      <c r="BR961" s="57"/>
      <c r="BS961" s="57"/>
      <c r="BT961" s="57"/>
      <c r="BU961" s="66"/>
      <c r="BV961" s="61"/>
      <c r="BW961" s="61"/>
      <c r="BX961" s="65"/>
      <c r="BY961" s="63"/>
      <c r="BZ961" s="58"/>
      <c r="CA961" s="57"/>
      <c r="CC961" s="62"/>
      <c r="CM961" s="57"/>
    </row>
    <row r="962" ht="14.25" customHeight="1">
      <c r="A962" s="57"/>
      <c r="B962" s="57"/>
      <c r="C962" s="57"/>
      <c r="D962" s="58"/>
      <c r="E962" s="57"/>
      <c r="F962" s="59"/>
      <c r="G962" s="57"/>
      <c r="H962" s="57"/>
      <c r="I962" s="60"/>
      <c r="J962" s="60"/>
      <c r="K962" s="57"/>
      <c r="L962" s="48"/>
      <c r="M962" s="48"/>
      <c r="N962" s="57"/>
      <c r="V962" s="57"/>
      <c r="W962" s="61"/>
      <c r="Y962" s="61"/>
      <c r="Z962" s="62"/>
      <c r="AA962" s="61"/>
      <c r="AB962" s="63"/>
      <c r="AC962" s="57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57"/>
      <c r="AY962" s="64"/>
      <c r="AZ962" s="61"/>
      <c r="BA962" s="65"/>
      <c r="BE962" s="61"/>
      <c r="BF962" s="57"/>
      <c r="BG962" s="62"/>
      <c r="BH962" s="61"/>
      <c r="BI962" s="61"/>
      <c r="BJ962" s="61"/>
      <c r="BK962" s="48"/>
      <c r="BL962" s="57"/>
      <c r="BM962" s="57"/>
      <c r="BN962" s="66"/>
      <c r="BO962" s="57"/>
      <c r="BP962" s="57"/>
      <c r="BQ962" s="57"/>
      <c r="BR962" s="57"/>
      <c r="BS962" s="57"/>
      <c r="BT962" s="57"/>
      <c r="BU962" s="66"/>
      <c r="BV962" s="61"/>
      <c r="BW962" s="61"/>
      <c r="BX962" s="65"/>
      <c r="BY962" s="63"/>
      <c r="BZ962" s="58"/>
      <c r="CA962" s="57"/>
      <c r="CC962" s="62"/>
      <c r="CM962" s="57"/>
    </row>
    <row r="963" ht="14.25" customHeight="1">
      <c r="A963" s="57"/>
      <c r="B963" s="57"/>
      <c r="C963" s="57"/>
      <c r="D963" s="58"/>
      <c r="E963" s="57"/>
      <c r="F963" s="59"/>
      <c r="G963" s="57"/>
      <c r="H963" s="57"/>
      <c r="I963" s="60"/>
      <c r="J963" s="60"/>
      <c r="K963" s="57"/>
      <c r="L963" s="48"/>
      <c r="M963" s="48"/>
      <c r="N963" s="57"/>
      <c r="V963" s="57"/>
      <c r="W963" s="61"/>
      <c r="Y963" s="61"/>
      <c r="Z963" s="62"/>
      <c r="AA963" s="61"/>
      <c r="AB963" s="63"/>
      <c r="AC963" s="57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57"/>
      <c r="AY963" s="64"/>
      <c r="AZ963" s="61"/>
      <c r="BA963" s="65"/>
      <c r="BE963" s="61"/>
      <c r="BF963" s="57"/>
      <c r="BG963" s="62"/>
      <c r="BH963" s="61"/>
      <c r="BI963" s="61"/>
      <c r="BJ963" s="61"/>
      <c r="BK963" s="48"/>
      <c r="BL963" s="57"/>
      <c r="BM963" s="57"/>
      <c r="BN963" s="66"/>
      <c r="BO963" s="57"/>
      <c r="BP963" s="57"/>
      <c r="BQ963" s="57"/>
      <c r="BR963" s="57"/>
      <c r="BS963" s="57"/>
      <c r="BT963" s="57"/>
      <c r="BU963" s="66"/>
      <c r="BV963" s="61"/>
      <c r="BW963" s="61"/>
      <c r="BX963" s="65"/>
      <c r="BY963" s="63"/>
      <c r="BZ963" s="58"/>
      <c r="CA963" s="57"/>
      <c r="CC963" s="62"/>
      <c r="CM963" s="57"/>
    </row>
    <row r="964" ht="14.25" customHeight="1">
      <c r="A964" s="57"/>
      <c r="B964" s="57"/>
      <c r="C964" s="57"/>
      <c r="D964" s="58"/>
      <c r="E964" s="57"/>
      <c r="F964" s="59"/>
      <c r="G964" s="57"/>
      <c r="H964" s="57"/>
      <c r="I964" s="60"/>
      <c r="J964" s="60"/>
      <c r="K964" s="57"/>
      <c r="L964" s="48"/>
      <c r="M964" s="48"/>
      <c r="N964" s="57"/>
      <c r="V964" s="57"/>
      <c r="W964" s="61"/>
      <c r="Y964" s="61"/>
      <c r="Z964" s="62"/>
      <c r="AA964" s="61"/>
      <c r="AB964" s="63"/>
      <c r="AC964" s="57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57"/>
      <c r="AY964" s="64"/>
      <c r="AZ964" s="61"/>
      <c r="BA964" s="65"/>
      <c r="BE964" s="61"/>
      <c r="BF964" s="57"/>
      <c r="BG964" s="62"/>
      <c r="BH964" s="61"/>
      <c r="BI964" s="61"/>
      <c r="BJ964" s="61"/>
      <c r="BK964" s="48"/>
      <c r="BL964" s="57"/>
      <c r="BM964" s="57"/>
      <c r="BN964" s="66"/>
      <c r="BO964" s="57"/>
      <c r="BP964" s="57"/>
      <c r="BQ964" s="57"/>
      <c r="BR964" s="57"/>
      <c r="BS964" s="57"/>
      <c r="BT964" s="57"/>
      <c r="BU964" s="66"/>
      <c r="BV964" s="61"/>
      <c r="BW964" s="61"/>
      <c r="BX964" s="65"/>
      <c r="BY964" s="63"/>
      <c r="BZ964" s="58"/>
      <c r="CA964" s="57"/>
      <c r="CC964" s="62"/>
      <c r="CM964" s="57"/>
    </row>
    <row r="965" ht="14.25" customHeight="1">
      <c r="A965" s="57"/>
      <c r="B965" s="57"/>
      <c r="C965" s="57"/>
      <c r="D965" s="58"/>
      <c r="E965" s="57"/>
      <c r="F965" s="59"/>
      <c r="G965" s="57"/>
      <c r="H965" s="57"/>
      <c r="I965" s="60"/>
      <c r="J965" s="60"/>
      <c r="K965" s="57"/>
      <c r="L965" s="48"/>
      <c r="M965" s="48"/>
      <c r="N965" s="57"/>
      <c r="V965" s="57"/>
      <c r="W965" s="61"/>
      <c r="Y965" s="61"/>
      <c r="Z965" s="62"/>
      <c r="AA965" s="61"/>
      <c r="AB965" s="63"/>
      <c r="AC965" s="57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57"/>
      <c r="AY965" s="64"/>
      <c r="AZ965" s="61"/>
      <c r="BA965" s="65"/>
      <c r="BE965" s="61"/>
      <c r="BF965" s="57"/>
      <c r="BG965" s="62"/>
      <c r="BH965" s="61"/>
      <c r="BI965" s="61"/>
      <c r="BJ965" s="61"/>
      <c r="BK965" s="48"/>
      <c r="BL965" s="57"/>
      <c r="BM965" s="57"/>
      <c r="BN965" s="66"/>
      <c r="BO965" s="57"/>
      <c r="BP965" s="57"/>
      <c r="BQ965" s="57"/>
      <c r="BR965" s="57"/>
      <c r="BS965" s="57"/>
      <c r="BT965" s="57"/>
      <c r="BU965" s="66"/>
      <c r="BV965" s="61"/>
      <c r="BW965" s="61"/>
      <c r="BX965" s="65"/>
      <c r="BY965" s="63"/>
      <c r="BZ965" s="58"/>
      <c r="CA965" s="57"/>
      <c r="CC965" s="62"/>
      <c r="CM965" s="57"/>
    </row>
    <row r="966" ht="14.25" customHeight="1">
      <c r="A966" s="57"/>
      <c r="B966" s="57"/>
      <c r="C966" s="57"/>
      <c r="D966" s="58"/>
      <c r="E966" s="57"/>
      <c r="F966" s="59"/>
      <c r="G966" s="57"/>
      <c r="H966" s="57"/>
      <c r="I966" s="60"/>
      <c r="J966" s="60"/>
      <c r="K966" s="57"/>
      <c r="L966" s="48"/>
      <c r="M966" s="48"/>
      <c r="N966" s="57"/>
      <c r="V966" s="57"/>
      <c r="W966" s="61"/>
      <c r="Y966" s="61"/>
      <c r="Z966" s="62"/>
      <c r="AA966" s="61"/>
      <c r="AB966" s="63"/>
      <c r="AC966" s="57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57"/>
      <c r="AY966" s="64"/>
      <c r="AZ966" s="61"/>
      <c r="BA966" s="65"/>
      <c r="BE966" s="61"/>
      <c r="BF966" s="57"/>
      <c r="BG966" s="62"/>
      <c r="BH966" s="61"/>
      <c r="BI966" s="61"/>
      <c r="BJ966" s="61"/>
      <c r="BK966" s="48"/>
      <c r="BL966" s="57"/>
      <c r="BM966" s="57"/>
      <c r="BN966" s="66"/>
      <c r="BO966" s="57"/>
      <c r="BP966" s="57"/>
      <c r="BQ966" s="57"/>
      <c r="BR966" s="57"/>
      <c r="BS966" s="57"/>
      <c r="BT966" s="57"/>
      <c r="BU966" s="66"/>
      <c r="BV966" s="61"/>
      <c r="BW966" s="61"/>
      <c r="BX966" s="65"/>
      <c r="BY966" s="63"/>
      <c r="BZ966" s="58"/>
      <c r="CA966" s="57"/>
      <c r="CC966" s="62"/>
      <c r="CM966" s="57"/>
    </row>
    <row r="967" ht="14.25" customHeight="1">
      <c r="A967" s="57"/>
      <c r="B967" s="57"/>
      <c r="C967" s="57"/>
      <c r="D967" s="58"/>
      <c r="E967" s="57"/>
      <c r="F967" s="59"/>
      <c r="G967" s="57"/>
      <c r="H967" s="57"/>
      <c r="I967" s="60"/>
      <c r="J967" s="60"/>
      <c r="K967" s="57"/>
      <c r="L967" s="48"/>
      <c r="M967" s="48"/>
      <c r="N967" s="57"/>
      <c r="V967" s="57"/>
      <c r="W967" s="61"/>
      <c r="Y967" s="61"/>
      <c r="Z967" s="62"/>
      <c r="AA967" s="61"/>
      <c r="AB967" s="63"/>
      <c r="AC967" s="57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57"/>
      <c r="AY967" s="64"/>
      <c r="AZ967" s="61"/>
      <c r="BA967" s="65"/>
      <c r="BE967" s="61"/>
      <c r="BF967" s="57"/>
      <c r="BG967" s="62"/>
      <c r="BH967" s="61"/>
      <c r="BI967" s="61"/>
      <c r="BJ967" s="61"/>
      <c r="BK967" s="48"/>
      <c r="BL967" s="57"/>
      <c r="BM967" s="57"/>
      <c r="BN967" s="66"/>
      <c r="BO967" s="57"/>
      <c r="BP967" s="57"/>
      <c r="BQ967" s="57"/>
      <c r="BR967" s="57"/>
      <c r="BS967" s="57"/>
      <c r="BT967" s="57"/>
      <c r="BU967" s="66"/>
      <c r="BV967" s="61"/>
      <c r="BW967" s="61"/>
      <c r="BX967" s="65"/>
      <c r="BY967" s="63"/>
      <c r="BZ967" s="58"/>
      <c r="CA967" s="57"/>
      <c r="CC967" s="62"/>
      <c r="CM967" s="57"/>
    </row>
    <row r="968" ht="14.25" customHeight="1">
      <c r="A968" s="57"/>
      <c r="B968" s="57"/>
      <c r="C968" s="57"/>
      <c r="D968" s="58"/>
      <c r="E968" s="57"/>
      <c r="F968" s="59"/>
      <c r="G968" s="57"/>
      <c r="H968" s="57"/>
      <c r="I968" s="60"/>
      <c r="J968" s="60"/>
      <c r="K968" s="57"/>
      <c r="L968" s="48"/>
      <c r="M968" s="48"/>
      <c r="N968" s="57"/>
      <c r="V968" s="57"/>
      <c r="W968" s="61"/>
      <c r="Y968" s="61"/>
      <c r="Z968" s="62"/>
      <c r="AA968" s="61"/>
      <c r="AB968" s="63"/>
      <c r="AC968" s="57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57"/>
      <c r="AY968" s="64"/>
      <c r="AZ968" s="61"/>
      <c r="BA968" s="65"/>
      <c r="BE968" s="61"/>
      <c r="BF968" s="57"/>
      <c r="BG968" s="62"/>
      <c r="BH968" s="61"/>
      <c r="BI968" s="61"/>
      <c r="BJ968" s="61"/>
      <c r="BK968" s="48"/>
      <c r="BL968" s="57"/>
      <c r="BM968" s="57"/>
      <c r="BN968" s="66"/>
      <c r="BO968" s="57"/>
      <c r="BP968" s="57"/>
      <c r="BQ968" s="57"/>
      <c r="BR968" s="57"/>
      <c r="BS968" s="57"/>
      <c r="BT968" s="57"/>
      <c r="BU968" s="66"/>
      <c r="BV968" s="61"/>
      <c r="BW968" s="61"/>
      <c r="BX968" s="65"/>
      <c r="BY968" s="63"/>
      <c r="BZ968" s="58"/>
      <c r="CA968" s="57"/>
      <c r="CC968" s="62"/>
      <c r="CM968" s="57"/>
    </row>
    <row r="969" ht="14.25" customHeight="1">
      <c r="A969" s="57"/>
      <c r="B969" s="57"/>
      <c r="C969" s="57"/>
      <c r="D969" s="58"/>
      <c r="E969" s="57"/>
      <c r="F969" s="59"/>
      <c r="G969" s="57"/>
      <c r="H969" s="57"/>
      <c r="I969" s="60"/>
      <c r="J969" s="60"/>
      <c r="K969" s="57"/>
      <c r="L969" s="48"/>
      <c r="M969" s="48"/>
      <c r="N969" s="57"/>
      <c r="V969" s="57"/>
      <c r="W969" s="61"/>
      <c r="Y969" s="61"/>
      <c r="Z969" s="62"/>
      <c r="AA969" s="61"/>
      <c r="AB969" s="63"/>
      <c r="AC969" s="57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57"/>
      <c r="AY969" s="64"/>
      <c r="AZ969" s="61"/>
      <c r="BA969" s="65"/>
      <c r="BE969" s="61"/>
      <c r="BF969" s="57"/>
      <c r="BG969" s="62"/>
      <c r="BH969" s="61"/>
      <c r="BI969" s="61"/>
      <c r="BJ969" s="61"/>
      <c r="BK969" s="48"/>
      <c r="BL969" s="57"/>
      <c r="BM969" s="57"/>
      <c r="BN969" s="66"/>
      <c r="BO969" s="57"/>
      <c r="BP969" s="57"/>
      <c r="BQ969" s="57"/>
      <c r="BR969" s="57"/>
      <c r="BS969" s="57"/>
      <c r="BT969" s="57"/>
      <c r="BU969" s="66"/>
      <c r="BV969" s="61"/>
      <c r="BW969" s="61"/>
      <c r="BX969" s="65"/>
      <c r="BY969" s="63"/>
      <c r="BZ969" s="58"/>
      <c r="CA969" s="57"/>
      <c r="CC969" s="62"/>
      <c r="CM969" s="57"/>
    </row>
    <row r="970" ht="14.25" customHeight="1">
      <c r="A970" s="57"/>
      <c r="B970" s="57"/>
      <c r="C970" s="57"/>
      <c r="D970" s="58"/>
      <c r="E970" s="57"/>
      <c r="F970" s="59"/>
      <c r="G970" s="57"/>
      <c r="H970" s="57"/>
      <c r="I970" s="60"/>
      <c r="J970" s="60"/>
      <c r="K970" s="57"/>
      <c r="L970" s="48"/>
      <c r="M970" s="48"/>
      <c r="N970" s="57"/>
      <c r="V970" s="57"/>
      <c r="W970" s="61"/>
      <c r="Y970" s="61"/>
      <c r="Z970" s="62"/>
      <c r="AA970" s="61"/>
      <c r="AB970" s="63"/>
      <c r="AC970" s="57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57"/>
      <c r="AY970" s="64"/>
      <c r="AZ970" s="61"/>
      <c r="BA970" s="65"/>
      <c r="BE970" s="61"/>
      <c r="BF970" s="57"/>
      <c r="BG970" s="62"/>
      <c r="BH970" s="61"/>
      <c r="BI970" s="61"/>
      <c r="BJ970" s="61"/>
      <c r="BK970" s="48"/>
      <c r="BL970" s="57"/>
      <c r="BM970" s="57"/>
      <c r="BN970" s="66"/>
      <c r="BO970" s="57"/>
      <c r="BP970" s="57"/>
      <c r="BQ970" s="57"/>
      <c r="BR970" s="57"/>
      <c r="BS970" s="57"/>
      <c r="BT970" s="57"/>
      <c r="BU970" s="66"/>
      <c r="BV970" s="61"/>
      <c r="BW970" s="61"/>
      <c r="BX970" s="65"/>
      <c r="BY970" s="63"/>
      <c r="BZ970" s="58"/>
      <c r="CA970" s="57"/>
      <c r="CC970" s="62"/>
      <c r="CM970" s="57"/>
    </row>
    <row r="971" ht="14.25" customHeight="1">
      <c r="A971" s="57"/>
      <c r="B971" s="57"/>
      <c r="C971" s="57"/>
      <c r="D971" s="58"/>
      <c r="E971" s="57"/>
      <c r="F971" s="59"/>
      <c r="G971" s="57"/>
      <c r="H971" s="57"/>
      <c r="I971" s="60"/>
      <c r="J971" s="60"/>
      <c r="K971" s="57"/>
      <c r="L971" s="48"/>
      <c r="M971" s="48"/>
      <c r="N971" s="57"/>
      <c r="V971" s="57"/>
      <c r="W971" s="61"/>
      <c r="Y971" s="61"/>
      <c r="Z971" s="62"/>
      <c r="AA971" s="61"/>
      <c r="AB971" s="63"/>
      <c r="AC971" s="57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57"/>
      <c r="AY971" s="64"/>
      <c r="AZ971" s="61"/>
      <c r="BA971" s="65"/>
      <c r="BE971" s="61"/>
      <c r="BF971" s="57"/>
      <c r="BG971" s="62"/>
      <c r="BH971" s="61"/>
      <c r="BI971" s="61"/>
      <c r="BJ971" s="61"/>
      <c r="BK971" s="48"/>
      <c r="BL971" s="57"/>
      <c r="BM971" s="57"/>
      <c r="BN971" s="66"/>
      <c r="BO971" s="57"/>
      <c r="BP971" s="57"/>
      <c r="BQ971" s="57"/>
      <c r="BR971" s="57"/>
      <c r="BS971" s="57"/>
      <c r="BT971" s="57"/>
      <c r="BU971" s="66"/>
      <c r="BV971" s="61"/>
      <c r="BW971" s="61"/>
      <c r="BX971" s="65"/>
      <c r="BY971" s="63"/>
      <c r="BZ971" s="58"/>
      <c r="CA971" s="57"/>
      <c r="CC971" s="62"/>
      <c r="CM971" s="57"/>
    </row>
    <row r="972" ht="14.25" customHeight="1">
      <c r="A972" s="57"/>
      <c r="B972" s="57"/>
      <c r="C972" s="57"/>
      <c r="D972" s="58"/>
      <c r="E972" s="57"/>
      <c r="F972" s="59"/>
      <c r="G972" s="57"/>
      <c r="H972" s="57"/>
      <c r="I972" s="60"/>
      <c r="J972" s="60"/>
      <c r="K972" s="57"/>
      <c r="L972" s="48"/>
      <c r="M972" s="48"/>
      <c r="N972" s="57"/>
      <c r="V972" s="57"/>
      <c r="W972" s="61"/>
      <c r="Y972" s="61"/>
      <c r="Z972" s="62"/>
      <c r="AA972" s="61"/>
      <c r="AB972" s="63"/>
      <c r="AC972" s="57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57"/>
      <c r="AY972" s="64"/>
      <c r="AZ972" s="61"/>
      <c r="BA972" s="65"/>
      <c r="BE972" s="61"/>
      <c r="BF972" s="57"/>
      <c r="BG972" s="62"/>
      <c r="BH972" s="61"/>
      <c r="BI972" s="61"/>
      <c r="BJ972" s="61"/>
      <c r="BK972" s="48"/>
      <c r="BL972" s="57"/>
      <c r="BM972" s="57"/>
      <c r="BN972" s="66"/>
      <c r="BO972" s="57"/>
      <c r="BP972" s="57"/>
      <c r="BQ972" s="57"/>
      <c r="BR972" s="57"/>
      <c r="BS972" s="57"/>
      <c r="BT972" s="57"/>
      <c r="BU972" s="66"/>
      <c r="BV972" s="61"/>
      <c r="BW972" s="61"/>
      <c r="BX972" s="65"/>
      <c r="BY972" s="63"/>
      <c r="BZ972" s="58"/>
      <c r="CA972" s="57"/>
      <c r="CC972" s="62"/>
      <c r="CM972" s="57"/>
    </row>
    <row r="973" ht="14.25" customHeight="1">
      <c r="A973" s="57"/>
      <c r="B973" s="57"/>
      <c r="C973" s="57"/>
      <c r="D973" s="58"/>
      <c r="E973" s="57"/>
      <c r="F973" s="59"/>
      <c r="G973" s="57"/>
      <c r="H973" s="57"/>
      <c r="I973" s="60"/>
      <c r="J973" s="60"/>
      <c r="K973" s="57"/>
      <c r="L973" s="48"/>
      <c r="M973" s="48"/>
      <c r="N973" s="57"/>
      <c r="V973" s="57"/>
      <c r="W973" s="61"/>
      <c r="Y973" s="61"/>
      <c r="Z973" s="62"/>
      <c r="AA973" s="61"/>
      <c r="AB973" s="63"/>
      <c r="AC973" s="57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57"/>
      <c r="AY973" s="64"/>
      <c r="AZ973" s="61"/>
      <c r="BA973" s="65"/>
      <c r="BE973" s="61"/>
      <c r="BF973" s="57"/>
      <c r="BG973" s="62"/>
      <c r="BH973" s="61"/>
      <c r="BI973" s="61"/>
      <c r="BJ973" s="61"/>
      <c r="BK973" s="48"/>
      <c r="BL973" s="57"/>
      <c r="BM973" s="57"/>
      <c r="BN973" s="66"/>
      <c r="BO973" s="57"/>
      <c r="BP973" s="57"/>
      <c r="BQ973" s="57"/>
      <c r="BR973" s="57"/>
      <c r="BS973" s="57"/>
      <c r="BT973" s="57"/>
      <c r="BU973" s="66"/>
      <c r="BV973" s="61"/>
      <c r="BW973" s="61"/>
      <c r="BX973" s="65"/>
      <c r="BY973" s="63"/>
      <c r="BZ973" s="58"/>
      <c r="CA973" s="57"/>
      <c r="CC973" s="62"/>
      <c r="CM973" s="57"/>
    </row>
    <row r="974" ht="14.25" customHeight="1">
      <c r="A974" s="57"/>
      <c r="B974" s="57"/>
      <c r="C974" s="57"/>
      <c r="D974" s="58"/>
      <c r="E974" s="57"/>
      <c r="F974" s="59"/>
      <c r="G974" s="57"/>
      <c r="H974" s="57"/>
      <c r="I974" s="60"/>
      <c r="J974" s="60"/>
      <c r="K974" s="57"/>
      <c r="L974" s="48"/>
      <c r="M974" s="48"/>
      <c r="N974" s="57"/>
      <c r="V974" s="57"/>
      <c r="W974" s="61"/>
      <c r="Y974" s="61"/>
      <c r="Z974" s="62"/>
      <c r="AA974" s="61"/>
      <c r="AB974" s="63"/>
      <c r="AC974" s="57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57"/>
      <c r="AY974" s="64"/>
      <c r="AZ974" s="61"/>
      <c r="BA974" s="65"/>
      <c r="BE974" s="61"/>
      <c r="BF974" s="57"/>
      <c r="BG974" s="62"/>
      <c r="BH974" s="61"/>
      <c r="BI974" s="61"/>
      <c r="BJ974" s="61"/>
      <c r="BK974" s="48"/>
      <c r="BL974" s="57"/>
      <c r="BM974" s="57"/>
      <c r="BN974" s="66"/>
      <c r="BO974" s="57"/>
      <c r="BP974" s="57"/>
      <c r="BQ974" s="57"/>
      <c r="BR974" s="57"/>
      <c r="BS974" s="57"/>
      <c r="BT974" s="57"/>
      <c r="BU974" s="66"/>
      <c r="BV974" s="61"/>
      <c r="BW974" s="61"/>
      <c r="BX974" s="65"/>
      <c r="BY974" s="63"/>
      <c r="BZ974" s="58"/>
      <c r="CA974" s="57"/>
      <c r="CC974" s="62"/>
      <c r="CM974" s="57"/>
    </row>
    <row r="975" ht="14.25" customHeight="1">
      <c r="A975" s="57"/>
      <c r="B975" s="57"/>
      <c r="C975" s="57"/>
      <c r="D975" s="58"/>
      <c r="E975" s="57"/>
      <c r="F975" s="59"/>
      <c r="G975" s="57"/>
      <c r="H975" s="57"/>
      <c r="I975" s="60"/>
      <c r="J975" s="60"/>
      <c r="K975" s="57"/>
      <c r="L975" s="48"/>
      <c r="M975" s="48"/>
      <c r="N975" s="57"/>
      <c r="V975" s="57"/>
      <c r="W975" s="61"/>
      <c r="Y975" s="61"/>
      <c r="Z975" s="62"/>
      <c r="AA975" s="61"/>
      <c r="AB975" s="63"/>
      <c r="AC975" s="57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57"/>
      <c r="AY975" s="64"/>
      <c r="AZ975" s="61"/>
      <c r="BA975" s="65"/>
      <c r="BE975" s="61"/>
      <c r="BF975" s="57"/>
      <c r="BG975" s="62"/>
      <c r="BH975" s="61"/>
      <c r="BI975" s="61"/>
      <c r="BJ975" s="61"/>
      <c r="BK975" s="48"/>
      <c r="BL975" s="57"/>
      <c r="BM975" s="57"/>
      <c r="BN975" s="66"/>
      <c r="BO975" s="57"/>
      <c r="BP975" s="57"/>
      <c r="BQ975" s="57"/>
      <c r="BR975" s="57"/>
      <c r="BS975" s="57"/>
      <c r="BT975" s="57"/>
      <c r="BU975" s="66"/>
      <c r="BV975" s="61"/>
      <c r="BW975" s="61"/>
      <c r="BX975" s="65"/>
      <c r="BY975" s="63"/>
      <c r="BZ975" s="58"/>
      <c r="CA975" s="57"/>
      <c r="CC975" s="62"/>
      <c r="CM975" s="57"/>
    </row>
    <row r="976" ht="14.25" customHeight="1">
      <c r="A976" s="57"/>
      <c r="B976" s="57"/>
      <c r="C976" s="57"/>
      <c r="D976" s="58"/>
      <c r="E976" s="57"/>
      <c r="F976" s="59"/>
      <c r="G976" s="57"/>
      <c r="H976" s="57"/>
      <c r="I976" s="60"/>
      <c r="J976" s="60"/>
      <c r="K976" s="57"/>
      <c r="L976" s="48"/>
      <c r="M976" s="48"/>
      <c r="N976" s="57"/>
      <c r="V976" s="57"/>
      <c r="W976" s="61"/>
      <c r="Y976" s="61"/>
      <c r="Z976" s="62"/>
      <c r="AA976" s="61"/>
      <c r="AB976" s="63"/>
      <c r="AC976" s="57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57"/>
      <c r="AY976" s="64"/>
      <c r="AZ976" s="61"/>
      <c r="BA976" s="65"/>
      <c r="BE976" s="61"/>
      <c r="BF976" s="57"/>
      <c r="BG976" s="62"/>
      <c r="BH976" s="61"/>
      <c r="BI976" s="61"/>
      <c r="BJ976" s="61"/>
      <c r="BK976" s="48"/>
      <c r="BL976" s="57"/>
      <c r="BM976" s="57"/>
      <c r="BN976" s="66"/>
      <c r="BO976" s="57"/>
      <c r="BP976" s="57"/>
      <c r="BQ976" s="57"/>
      <c r="BR976" s="57"/>
      <c r="BS976" s="57"/>
      <c r="BT976" s="57"/>
      <c r="BU976" s="66"/>
      <c r="BV976" s="61"/>
      <c r="BW976" s="61"/>
      <c r="BX976" s="65"/>
      <c r="BY976" s="63"/>
      <c r="BZ976" s="58"/>
      <c r="CA976" s="57"/>
      <c r="CC976" s="62"/>
      <c r="CM976" s="57"/>
    </row>
    <row r="977" ht="14.25" customHeight="1">
      <c r="A977" s="57"/>
      <c r="B977" s="57"/>
      <c r="C977" s="57"/>
      <c r="D977" s="58"/>
      <c r="E977" s="57"/>
      <c r="F977" s="59"/>
      <c r="G977" s="57"/>
      <c r="H977" s="57"/>
      <c r="I977" s="60"/>
      <c r="J977" s="60"/>
      <c r="K977" s="57"/>
      <c r="L977" s="48"/>
      <c r="M977" s="48"/>
      <c r="N977" s="57"/>
      <c r="V977" s="57"/>
      <c r="W977" s="61"/>
      <c r="Y977" s="61"/>
      <c r="Z977" s="62"/>
      <c r="AA977" s="61"/>
      <c r="AB977" s="63"/>
      <c r="AC977" s="57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57"/>
      <c r="AY977" s="64"/>
      <c r="AZ977" s="61"/>
      <c r="BA977" s="65"/>
      <c r="BE977" s="61"/>
      <c r="BF977" s="57"/>
      <c r="BG977" s="62"/>
      <c r="BH977" s="61"/>
      <c r="BI977" s="61"/>
      <c r="BJ977" s="61"/>
      <c r="BK977" s="48"/>
      <c r="BL977" s="57"/>
      <c r="BM977" s="57"/>
      <c r="BN977" s="66"/>
      <c r="BO977" s="57"/>
      <c r="BP977" s="57"/>
      <c r="BQ977" s="57"/>
      <c r="BR977" s="57"/>
      <c r="BS977" s="57"/>
      <c r="BT977" s="57"/>
      <c r="BU977" s="66"/>
      <c r="BV977" s="61"/>
      <c r="BW977" s="61"/>
      <c r="BX977" s="65"/>
      <c r="BY977" s="63"/>
      <c r="BZ977" s="58"/>
      <c r="CA977" s="57"/>
      <c r="CC977" s="62"/>
      <c r="CM977" s="57"/>
    </row>
    <row r="978" ht="14.25" customHeight="1">
      <c r="A978" s="57"/>
      <c r="B978" s="57"/>
      <c r="C978" s="57"/>
      <c r="D978" s="58"/>
      <c r="E978" s="57"/>
      <c r="F978" s="59"/>
      <c r="G978" s="57"/>
      <c r="H978" s="57"/>
      <c r="I978" s="60"/>
      <c r="J978" s="60"/>
      <c r="K978" s="57"/>
      <c r="L978" s="48"/>
      <c r="M978" s="48"/>
      <c r="N978" s="57"/>
      <c r="V978" s="57"/>
      <c r="W978" s="61"/>
      <c r="Y978" s="61"/>
      <c r="Z978" s="62"/>
      <c r="AA978" s="61"/>
      <c r="AB978" s="63"/>
      <c r="AC978" s="57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57"/>
      <c r="AY978" s="64"/>
      <c r="AZ978" s="61"/>
      <c r="BA978" s="65"/>
      <c r="BE978" s="61"/>
      <c r="BF978" s="57"/>
      <c r="BG978" s="62"/>
      <c r="BH978" s="61"/>
      <c r="BI978" s="61"/>
      <c r="BJ978" s="61"/>
      <c r="BK978" s="48"/>
      <c r="BL978" s="57"/>
      <c r="BM978" s="57"/>
      <c r="BN978" s="66"/>
      <c r="BO978" s="57"/>
      <c r="BP978" s="57"/>
      <c r="BQ978" s="57"/>
      <c r="BR978" s="57"/>
      <c r="BS978" s="57"/>
      <c r="BT978" s="57"/>
      <c r="BU978" s="66"/>
      <c r="BV978" s="61"/>
      <c r="BW978" s="61"/>
      <c r="BX978" s="65"/>
      <c r="BY978" s="63"/>
      <c r="BZ978" s="58"/>
      <c r="CA978" s="57"/>
      <c r="CC978" s="62"/>
      <c r="CM978" s="57"/>
    </row>
    <row r="979" ht="14.25" customHeight="1">
      <c r="A979" s="57"/>
      <c r="B979" s="57"/>
      <c r="C979" s="57"/>
      <c r="D979" s="58"/>
      <c r="E979" s="57"/>
      <c r="F979" s="59"/>
      <c r="G979" s="57"/>
      <c r="H979" s="57"/>
      <c r="I979" s="60"/>
      <c r="J979" s="60"/>
      <c r="K979" s="57"/>
      <c r="L979" s="48"/>
      <c r="M979" s="48"/>
      <c r="N979" s="57"/>
      <c r="V979" s="57"/>
      <c r="W979" s="61"/>
      <c r="Y979" s="61"/>
      <c r="Z979" s="62"/>
      <c r="AA979" s="61"/>
      <c r="AB979" s="63"/>
      <c r="AC979" s="57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57"/>
      <c r="AY979" s="64"/>
      <c r="AZ979" s="61"/>
      <c r="BA979" s="65"/>
      <c r="BE979" s="61"/>
      <c r="BF979" s="57"/>
      <c r="BG979" s="62"/>
      <c r="BH979" s="61"/>
      <c r="BI979" s="61"/>
      <c r="BJ979" s="61"/>
      <c r="BK979" s="48"/>
      <c r="BL979" s="57"/>
      <c r="BM979" s="57"/>
      <c r="BN979" s="66"/>
      <c r="BO979" s="57"/>
      <c r="BP979" s="57"/>
      <c r="BQ979" s="57"/>
      <c r="BR979" s="57"/>
      <c r="BS979" s="57"/>
      <c r="BT979" s="57"/>
      <c r="BU979" s="66"/>
      <c r="BV979" s="61"/>
      <c r="BW979" s="61"/>
      <c r="BX979" s="65"/>
      <c r="BY979" s="63"/>
      <c r="BZ979" s="58"/>
      <c r="CA979" s="57"/>
      <c r="CC979" s="62"/>
      <c r="CM979" s="57"/>
    </row>
    <row r="980" ht="14.25" customHeight="1">
      <c r="A980" s="57"/>
      <c r="B980" s="57"/>
      <c r="C980" s="57"/>
      <c r="D980" s="58"/>
      <c r="E980" s="57"/>
      <c r="F980" s="59"/>
      <c r="G980" s="57"/>
      <c r="H980" s="57"/>
      <c r="I980" s="60"/>
      <c r="J980" s="60"/>
      <c r="K980" s="57"/>
      <c r="L980" s="48"/>
      <c r="M980" s="48"/>
      <c r="N980" s="57"/>
      <c r="V980" s="57"/>
      <c r="W980" s="61"/>
      <c r="Y980" s="61"/>
      <c r="Z980" s="62"/>
      <c r="AA980" s="61"/>
      <c r="AB980" s="63"/>
      <c r="AC980" s="57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57"/>
      <c r="AY980" s="64"/>
      <c r="AZ980" s="61"/>
      <c r="BA980" s="65"/>
      <c r="BE980" s="61"/>
      <c r="BF980" s="57"/>
      <c r="BG980" s="62"/>
      <c r="BH980" s="61"/>
      <c r="BI980" s="61"/>
      <c r="BJ980" s="61"/>
      <c r="BK980" s="48"/>
      <c r="BL980" s="57"/>
      <c r="BM980" s="57"/>
      <c r="BN980" s="66"/>
      <c r="BO980" s="57"/>
      <c r="BP980" s="57"/>
      <c r="BQ980" s="57"/>
      <c r="BR980" s="57"/>
      <c r="BS980" s="57"/>
      <c r="BT980" s="57"/>
      <c r="BU980" s="66"/>
      <c r="BV980" s="61"/>
      <c r="BW980" s="61"/>
      <c r="BX980" s="65"/>
      <c r="BY980" s="63"/>
      <c r="BZ980" s="58"/>
      <c r="CA980" s="57"/>
      <c r="CC980" s="62"/>
      <c r="CM980" s="57"/>
    </row>
    <row r="981" ht="14.25" customHeight="1">
      <c r="A981" s="57"/>
      <c r="B981" s="57"/>
      <c r="C981" s="57"/>
      <c r="D981" s="58"/>
      <c r="E981" s="57"/>
      <c r="F981" s="59"/>
      <c r="G981" s="57"/>
      <c r="H981" s="57"/>
      <c r="I981" s="60"/>
      <c r="J981" s="60"/>
      <c r="K981" s="57"/>
      <c r="L981" s="48"/>
      <c r="M981" s="48"/>
      <c r="N981" s="57"/>
      <c r="V981" s="57"/>
      <c r="W981" s="61"/>
      <c r="Y981" s="61"/>
      <c r="Z981" s="62"/>
      <c r="AA981" s="61"/>
      <c r="AB981" s="63"/>
      <c r="AC981" s="57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57"/>
      <c r="AY981" s="64"/>
      <c r="AZ981" s="61"/>
      <c r="BA981" s="65"/>
      <c r="BE981" s="61"/>
      <c r="BF981" s="57"/>
      <c r="BG981" s="62"/>
      <c r="BH981" s="61"/>
      <c r="BI981" s="61"/>
      <c r="BJ981" s="61"/>
      <c r="BK981" s="48"/>
      <c r="BL981" s="57"/>
      <c r="BM981" s="57"/>
      <c r="BN981" s="66"/>
      <c r="BO981" s="57"/>
      <c r="BP981" s="57"/>
      <c r="BQ981" s="57"/>
      <c r="BR981" s="57"/>
      <c r="BS981" s="57"/>
      <c r="BT981" s="57"/>
      <c r="BU981" s="66"/>
      <c r="BV981" s="61"/>
      <c r="BW981" s="61"/>
      <c r="BX981" s="65"/>
      <c r="BY981" s="63"/>
      <c r="BZ981" s="58"/>
      <c r="CA981" s="57"/>
      <c r="CC981" s="62"/>
      <c r="CM981" s="57"/>
    </row>
    <row r="982" ht="14.25" customHeight="1">
      <c r="A982" s="57"/>
      <c r="B982" s="57"/>
      <c r="C982" s="57"/>
      <c r="D982" s="58"/>
      <c r="E982" s="57"/>
      <c r="F982" s="59"/>
      <c r="G982" s="57"/>
      <c r="H982" s="57"/>
      <c r="I982" s="60"/>
      <c r="J982" s="60"/>
      <c r="K982" s="57"/>
      <c r="L982" s="48"/>
      <c r="M982" s="48"/>
      <c r="N982" s="57"/>
      <c r="V982" s="57"/>
      <c r="W982" s="61"/>
      <c r="Y982" s="61"/>
      <c r="Z982" s="62"/>
      <c r="AA982" s="61"/>
      <c r="AB982" s="63"/>
      <c r="AC982" s="57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57"/>
      <c r="AY982" s="64"/>
      <c r="AZ982" s="61"/>
      <c r="BA982" s="65"/>
      <c r="BE982" s="61"/>
      <c r="BF982" s="57"/>
      <c r="BG982" s="62"/>
      <c r="BH982" s="61"/>
      <c r="BI982" s="61"/>
      <c r="BJ982" s="61"/>
      <c r="BK982" s="48"/>
      <c r="BL982" s="57"/>
      <c r="BM982" s="57"/>
      <c r="BN982" s="66"/>
      <c r="BO982" s="57"/>
      <c r="BP982" s="57"/>
      <c r="BQ982" s="57"/>
      <c r="BR982" s="57"/>
      <c r="BS982" s="57"/>
      <c r="BT982" s="57"/>
      <c r="BU982" s="66"/>
      <c r="BV982" s="61"/>
      <c r="BW982" s="61"/>
      <c r="BX982" s="65"/>
      <c r="BY982" s="63"/>
      <c r="BZ982" s="58"/>
      <c r="CA982" s="57"/>
      <c r="CC982" s="62"/>
      <c r="CM982" s="57"/>
    </row>
    <row r="983" ht="14.25" customHeight="1">
      <c r="A983" s="57"/>
      <c r="B983" s="57"/>
      <c r="C983" s="57"/>
      <c r="D983" s="58"/>
      <c r="E983" s="57"/>
      <c r="F983" s="59"/>
      <c r="G983" s="57"/>
      <c r="H983" s="57"/>
      <c r="I983" s="60"/>
      <c r="J983" s="60"/>
      <c r="K983" s="57"/>
      <c r="L983" s="48"/>
      <c r="M983" s="48"/>
      <c r="N983" s="57"/>
      <c r="V983" s="57"/>
      <c r="W983" s="61"/>
      <c r="Y983" s="61"/>
      <c r="Z983" s="62"/>
      <c r="AA983" s="61"/>
      <c r="AB983" s="63"/>
      <c r="AC983" s="57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57"/>
      <c r="AY983" s="64"/>
      <c r="AZ983" s="61"/>
      <c r="BA983" s="65"/>
      <c r="BE983" s="61"/>
      <c r="BF983" s="57"/>
      <c r="BG983" s="62"/>
      <c r="BH983" s="61"/>
      <c r="BI983" s="61"/>
      <c r="BJ983" s="61"/>
      <c r="BK983" s="48"/>
      <c r="BL983" s="57"/>
      <c r="BM983" s="57"/>
      <c r="BN983" s="66"/>
      <c r="BO983" s="57"/>
      <c r="BP983" s="57"/>
      <c r="BQ983" s="57"/>
      <c r="BR983" s="57"/>
      <c r="BS983" s="57"/>
      <c r="BT983" s="57"/>
      <c r="BU983" s="66"/>
      <c r="BV983" s="61"/>
      <c r="BW983" s="61"/>
      <c r="BX983" s="65"/>
      <c r="BY983" s="63"/>
      <c r="BZ983" s="58"/>
      <c r="CA983" s="57"/>
      <c r="CC983" s="62"/>
      <c r="CM983" s="57"/>
    </row>
    <row r="984" ht="14.25" customHeight="1">
      <c r="A984" s="57"/>
      <c r="B984" s="57"/>
      <c r="C984" s="57"/>
      <c r="D984" s="58"/>
      <c r="E984" s="57"/>
      <c r="F984" s="59"/>
      <c r="G984" s="57"/>
      <c r="H984" s="57"/>
      <c r="I984" s="60"/>
      <c r="J984" s="60"/>
      <c r="K984" s="57"/>
      <c r="L984" s="48"/>
      <c r="M984" s="48"/>
      <c r="N984" s="57"/>
      <c r="V984" s="57"/>
      <c r="W984" s="61"/>
      <c r="Y984" s="61"/>
      <c r="Z984" s="62"/>
      <c r="AA984" s="61"/>
      <c r="AB984" s="63"/>
      <c r="AC984" s="57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57"/>
      <c r="AY984" s="64"/>
      <c r="AZ984" s="61"/>
      <c r="BA984" s="65"/>
      <c r="BE984" s="61"/>
      <c r="BF984" s="57"/>
      <c r="BG984" s="62"/>
      <c r="BH984" s="61"/>
      <c r="BI984" s="61"/>
      <c r="BJ984" s="61"/>
      <c r="BK984" s="48"/>
      <c r="BL984" s="57"/>
      <c r="BM984" s="57"/>
      <c r="BN984" s="66"/>
      <c r="BO984" s="57"/>
      <c r="BP984" s="57"/>
      <c r="BQ984" s="57"/>
      <c r="BR984" s="57"/>
      <c r="BS984" s="57"/>
      <c r="BT984" s="57"/>
      <c r="BU984" s="66"/>
      <c r="BV984" s="61"/>
      <c r="BW984" s="61"/>
      <c r="BX984" s="65"/>
      <c r="BY984" s="63"/>
      <c r="BZ984" s="58"/>
      <c r="CA984" s="57"/>
      <c r="CC984" s="62"/>
      <c r="CM984" s="57"/>
    </row>
    <row r="985" ht="14.25" customHeight="1">
      <c r="A985" s="57"/>
      <c r="B985" s="57"/>
      <c r="C985" s="57"/>
      <c r="D985" s="58"/>
      <c r="E985" s="57"/>
      <c r="F985" s="59"/>
      <c r="G985" s="57"/>
      <c r="H985" s="57"/>
      <c r="I985" s="60"/>
      <c r="J985" s="60"/>
      <c r="K985" s="57"/>
      <c r="L985" s="48"/>
      <c r="M985" s="48"/>
      <c r="N985" s="57"/>
      <c r="V985" s="57"/>
      <c r="W985" s="61"/>
      <c r="Y985" s="61"/>
      <c r="Z985" s="62"/>
      <c r="AA985" s="61"/>
      <c r="AB985" s="63"/>
      <c r="AC985" s="57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57"/>
      <c r="AY985" s="64"/>
      <c r="AZ985" s="61"/>
      <c r="BA985" s="65"/>
      <c r="BE985" s="61"/>
      <c r="BF985" s="57"/>
      <c r="BG985" s="62"/>
      <c r="BH985" s="61"/>
      <c r="BI985" s="61"/>
      <c r="BJ985" s="61"/>
      <c r="BK985" s="48"/>
      <c r="BL985" s="57"/>
      <c r="BM985" s="57"/>
      <c r="BN985" s="66"/>
      <c r="BO985" s="57"/>
      <c r="BP985" s="57"/>
      <c r="BQ985" s="57"/>
      <c r="BR985" s="57"/>
      <c r="BS985" s="57"/>
      <c r="BT985" s="57"/>
      <c r="BU985" s="66"/>
      <c r="BV985" s="61"/>
      <c r="BW985" s="61"/>
      <c r="BX985" s="65"/>
      <c r="BY985" s="63"/>
      <c r="BZ985" s="58"/>
      <c r="CA985" s="57"/>
      <c r="CC985" s="62"/>
      <c r="CM985" s="57"/>
    </row>
    <row r="986" ht="14.25" customHeight="1">
      <c r="A986" s="57"/>
      <c r="B986" s="57"/>
      <c r="C986" s="57"/>
      <c r="D986" s="58"/>
      <c r="E986" s="57"/>
      <c r="F986" s="59"/>
      <c r="G986" s="57"/>
      <c r="H986" s="57"/>
      <c r="I986" s="60"/>
      <c r="J986" s="60"/>
      <c r="K986" s="57"/>
      <c r="L986" s="48"/>
      <c r="M986" s="48"/>
      <c r="N986" s="57"/>
      <c r="V986" s="57"/>
      <c r="W986" s="61"/>
      <c r="Y986" s="61"/>
      <c r="Z986" s="62"/>
      <c r="AA986" s="61"/>
      <c r="AB986" s="63"/>
      <c r="AC986" s="57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57"/>
      <c r="AY986" s="64"/>
      <c r="AZ986" s="61"/>
      <c r="BA986" s="65"/>
      <c r="BE986" s="61"/>
      <c r="BF986" s="57"/>
      <c r="BG986" s="62"/>
      <c r="BH986" s="61"/>
      <c r="BI986" s="61"/>
      <c r="BJ986" s="61"/>
      <c r="BK986" s="48"/>
      <c r="BL986" s="57"/>
      <c r="BM986" s="57"/>
      <c r="BN986" s="66"/>
      <c r="BO986" s="57"/>
      <c r="BP986" s="57"/>
      <c r="BQ986" s="57"/>
      <c r="BR986" s="57"/>
      <c r="BS986" s="57"/>
      <c r="BT986" s="57"/>
      <c r="BU986" s="66"/>
      <c r="BV986" s="61"/>
      <c r="BW986" s="61"/>
      <c r="BX986" s="65"/>
      <c r="BY986" s="63"/>
      <c r="BZ986" s="58"/>
      <c r="CA986" s="57"/>
      <c r="CC986" s="62"/>
      <c r="CM986" s="57"/>
    </row>
    <row r="987" ht="14.25" customHeight="1">
      <c r="A987" s="57"/>
      <c r="B987" s="57"/>
      <c r="C987" s="57"/>
      <c r="D987" s="58"/>
      <c r="E987" s="57"/>
      <c r="F987" s="59"/>
      <c r="G987" s="57"/>
      <c r="H987" s="57"/>
      <c r="I987" s="60"/>
      <c r="J987" s="60"/>
      <c r="K987" s="57"/>
      <c r="L987" s="48"/>
      <c r="M987" s="48"/>
      <c r="N987" s="57"/>
      <c r="V987" s="57"/>
      <c r="W987" s="61"/>
      <c r="Y987" s="61"/>
      <c r="Z987" s="62"/>
      <c r="AA987" s="61"/>
      <c r="AB987" s="63"/>
      <c r="AC987" s="57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57"/>
      <c r="AY987" s="64"/>
      <c r="AZ987" s="61"/>
      <c r="BA987" s="65"/>
      <c r="BE987" s="61"/>
      <c r="BF987" s="57"/>
      <c r="BG987" s="62"/>
      <c r="BH987" s="61"/>
      <c r="BI987" s="61"/>
      <c r="BJ987" s="61"/>
      <c r="BK987" s="48"/>
      <c r="BL987" s="57"/>
      <c r="BM987" s="57"/>
      <c r="BN987" s="66"/>
      <c r="BO987" s="57"/>
      <c r="BP987" s="57"/>
      <c r="BQ987" s="57"/>
      <c r="BR987" s="57"/>
      <c r="BS987" s="57"/>
      <c r="BT987" s="57"/>
      <c r="BU987" s="66"/>
      <c r="BV987" s="61"/>
      <c r="BW987" s="61"/>
      <c r="BX987" s="65"/>
      <c r="BY987" s="63"/>
      <c r="BZ987" s="58"/>
      <c r="CA987" s="57"/>
      <c r="CC987" s="62"/>
      <c r="CM987" s="57"/>
    </row>
    <row r="988" ht="14.25" customHeight="1">
      <c r="A988" s="57"/>
      <c r="B988" s="57"/>
      <c r="C988" s="57"/>
      <c r="D988" s="58"/>
      <c r="E988" s="57"/>
      <c r="F988" s="59"/>
      <c r="G988" s="57"/>
      <c r="H988" s="57"/>
      <c r="I988" s="60"/>
      <c r="J988" s="60"/>
      <c r="K988" s="57"/>
      <c r="L988" s="48"/>
      <c r="M988" s="48"/>
      <c r="N988" s="57"/>
      <c r="V988" s="57"/>
      <c r="W988" s="61"/>
      <c r="Y988" s="61"/>
      <c r="Z988" s="62"/>
      <c r="AA988" s="61"/>
      <c r="AB988" s="63"/>
      <c r="AC988" s="57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57"/>
      <c r="AY988" s="64"/>
      <c r="AZ988" s="61"/>
      <c r="BA988" s="65"/>
      <c r="BE988" s="61"/>
      <c r="BF988" s="57"/>
      <c r="BG988" s="62"/>
      <c r="BH988" s="61"/>
      <c r="BI988" s="61"/>
      <c r="BJ988" s="61"/>
      <c r="BK988" s="48"/>
      <c r="BL988" s="57"/>
      <c r="BM988" s="57"/>
      <c r="BN988" s="66"/>
      <c r="BO988" s="57"/>
      <c r="BP988" s="57"/>
      <c r="BQ988" s="57"/>
      <c r="BR988" s="57"/>
      <c r="BS988" s="57"/>
      <c r="BT988" s="57"/>
      <c r="BU988" s="66"/>
      <c r="BV988" s="61"/>
      <c r="BW988" s="61"/>
      <c r="BX988" s="65"/>
      <c r="BY988" s="63"/>
      <c r="BZ988" s="58"/>
      <c r="CA988" s="57"/>
      <c r="CC988" s="62"/>
      <c r="CM988" s="57"/>
    </row>
    <row r="989" ht="14.25" customHeight="1">
      <c r="A989" s="57"/>
      <c r="B989" s="57"/>
      <c r="C989" s="57"/>
      <c r="D989" s="58"/>
      <c r="E989" s="57"/>
      <c r="F989" s="59"/>
      <c r="G989" s="57"/>
      <c r="H989" s="57"/>
      <c r="I989" s="60"/>
      <c r="J989" s="60"/>
      <c r="K989" s="57"/>
      <c r="L989" s="48"/>
      <c r="M989" s="48"/>
      <c r="N989" s="57"/>
      <c r="V989" s="57"/>
      <c r="W989" s="61"/>
      <c r="Y989" s="61"/>
      <c r="Z989" s="62"/>
      <c r="AA989" s="61"/>
      <c r="AB989" s="63"/>
      <c r="AC989" s="57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57"/>
      <c r="AY989" s="64"/>
      <c r="AZ989" s="61"/>
      <c r="BA989" s="65"/>
      <c r="BE989" s="61"/>
      <c r="BF989" s="57"/>
      <c r="BG989" s="62"/>
      <c r="BH989" s="61"/>
      <c r="BI989" s="61"/>
      <c r="BJ989" s="61"/>
      <c r="BK989" s="48"/>
      <c r="BL989" s="57"/>
      <c r="BM989" s="57"/>
      <c r="BN989" s="66"/>
      <c r="BO989" s="57"/>
      <c r="BP989" s="57"/>
      <c r="BQ989" s="57"/>
      <c r="BR989" s="57"/>
      <c r="BS989" s="57"/>
      <c r="BT989" s="57"/>
      <c r="BU989" s="66"/>
      <c r="BV989" s="61"/>
      <c r="BW989" s="61"/>
      <c r="BX989" s="65"/>
      <c r="BY989" s="63"/>
      <c r="BZ989" s="58"/>
      <c r="CA989" s="57"/>
      <c r="CC989" s="62"/>
      <c r="CM989" s="57"/>
    </row>
    <row r="990" ht="14.25" customHeight="1">
      <c r="A990" s="57"/>
      <c r="B990" s="57"/>
      <c r="C990" s="57"/>
      <c r="D990" s="58"/>
      <c r="E990" s="57"/>
      <c r="F990" s="59"/>
      <c r="G990" s="57"/>
      <c r="H990" s="57"/>
      <c r="I990" s="60"/>
      <c r="J990" s="60"/>
      <c r="K990" s="57"/>
      <c r="L990" s="48"/>
      <c r="M990" s="48"/>
      <c r="N990" s="57"/>
      <c r="V990" s="57"/>
      <c r="W990" s="61"/>
      <c r="Y990" s="61"/>
      <c r="Z990" s="62"/>
      <c r="AA990" s="61"/>
      <c r="AB990" s="63"/>
      <c r="AC990" s="57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57"/>
      <c r="AY990" s="64"/>
      <c r="AZ990" s="61"/>
      <c r="BA990" s="65"/>
      <c r="BE990" s="61"/>
      <c r="BF990" s="57"/>
      <c r="BG990" s="62"/>
      <c r="BH990" s="61"/>
      <c r="BI990" s="61"/>
      <c r="BJ990" s="61"/>
      <c r="BK990" s="48"/>
      <c r="BL990" s="57"/>
      <c r="BM990" s="57"/>
      <c r="BN990" s="66"/>
      <c r="BO990" s="57"/>
      <c r="BP990" s="57"/>
      <c r="BQ990" s="57"/>
      <c r="BR990" s="57"/>
      <c r="BS990" s="57"/>
      <c r="BT990" s="57"/>
      <c r="BU990" s="66"/>
      <c r="BV990" s="61"/>
      <c r="BW990" s="61"/>
      <c r="BX990" s="65"/>
      <c r="BY990" s="63"/>
      <c r="BZ990" s="58"/>
      <c r="CA990" s="57"/>
      <c r="CC990" s="62"/>
      <c r="CM990" s="57"/>
    </row>
    <row r="991" ht="14.25" customHeight="1">
      <c r="A991" s="57"/>
      <c r="B991" s="57"/>
      <c r="C991" s="57"/>
      <c r="D991" s="58"/>
      <c r="E991" s="57"/>
      <c r="F991" s="59"/>
      <c r="G991" s="57"/>
      <c r="H991" s="57"/>
      <c r="I991" s="60"/>
      <c r="J991" s="60"/>
      <c r="K991" s="57"/>
      <c r="L991" s="48"/>
      <c r="M991" s="48"/>
      <c r="N991" s="57"/>
      <c r="V991" s="57"/>
      <c r="W991" s="61"/>
      <c r="Y991" s="61"/>
      <c r="Z991" s="62"/>
      <c r="AA991" s="61"/>
      <c r="AB991" s="63"/>
      <c r="AC991" s="57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57"/>
      <c r="AY991" s="64"/>
      <c r="AZ991" s="61"/>
      <c r="BA991" s="65"/>
      <c r="BE991" s="61"/>
      <c r="BF991" s="57"/>
      <c r="BG991" s="62"/>
      <c r="BH991" s="61"/>
      <c r="BI991" s="61"/>
      <c r="BJ991" s="61"/>
      <c r="BK991" s="48"/>
      <c r="BL991" s="57"/>
      <c r="BM991" s="57"/>
      <c r="BN991" s="66"/>
      <c r="BO991" s="57"/>
      <c r="BP991" s="57"/>
      <c r="BQ991" s="57"/>
      <c r="BR991" s="57"/>
      <c r="BS991" s="57"/>
      <c r="BT991" s="57"/>
      <c r="BU991" s="66"/>
      <c r="BV991" s="61"/>
      <c r="BW991" s="61"/>
      <c r="BX991" s="65"/>
      <c r="BY991" s="63"/>
      <c r="BZ991" s="58"/>
      <c r="CA991" s="57"/>
      <c r="CC991" s="62"/>
      <c r="CM991" s="57"/>
    </row>
    <row r="992" ht="14.25" customHeight="1">
      <c r="A992" s="57"/>
      <c r="B992" s="57"/>
      <c r="C992" s="57"/>
      <c r="D992" s="58"/>
      <c r="E992" s="57"/>
      <c r="F992" s="59"/>
      <c r="G992" s="57"/>
      <c r="H992" s="57"/>
      <c r="I992" s="60"/>
      <c r="J992" s="60"/>
      <c r="K992" s="57"/>
      <c r="L992" s="48"/>
      <c r="M992" s="48"/>
      <c r="N992" s="57"/>
      <c r="V992" s="57"/>
      <c r="W992" s="61"/>
      <c r="Y992" s="61"/>
      <c r="Z992" s="62"/>
      <c r="AA992" s="61"/>
      <c r="AB992" s="63"/>
      <c r="AC992" s="57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57"/>
      <c r="AY992" s="64"/>
      <c r="AZ992" s="61"/>
      <c r="BA992" s="65"/>
      <c r="BE992" s="61"/>
      <c r="BF992" s="57"/>
      <c r="BG992" s="62"/>
      <c r="BH992" s="61"/>
      <c r="BI992" s="61"/>
      <c r="BJ992" s="61"/>
      <c r="BK992" s="48"/>
      <c r="BL992" s="57"/>
      <c r="BM992" s="57"/>
      <c r="BN992" s="66"/>
      <c r="BO992" s="57"/>
      <c r="BP992" s="57"/>
      <c r="BQ992" s="57"/>
      <c r="BR992" s="57"/>
      <c r="BS992" s="57"/>
      <c r="BT992" s="57"/>
      <c r="BU992" s="66"/>
      <c r="BV992" s="61"/>
      <c r="BW992" s="61"/>
      <c r="BX992" s="65"/>
      <c r="BY992" s="63"/>
      <c r="BZ992" s="58"/>
      <c r="CA992" s="57"/>
      <c r="CC992" s="62"/>
      <c r="CM992" s="57"/>
    </row>
    <row r="993" ht="14.25" customHeight="1">
      <c r="A993" s="57"/>
      <c r="B993" s="57"/>
      <c r="C993" s="57"/>
      <c r="D993" s="58"/>
      <c r="E993" s="57"/>
      <c r="F993" s="59"/>
      <c r="G993" s="57"/>
      <c r="H993" s="57"/>
      <c r="I993" s="60"/>
      <c r="J993" s="60"/>
      <c r="K993" s="57"/>
      <c r="L993" s="48"/>
      <c r="M993" s="48"/>
      <c r="N993" s="57"/>
      <c r="V993" s="57"/>
      <c r="W993" s="61"/>
      <c r="Y993" s="61"/>
      <c r="Z993" s="62"/>
      <c r="AA993" s="61"/>
      <c r="AB993" s="63"/>
      <c r="AC993" s="57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57"/>
      <c r="AY993" s="64"/>
      <c r="AZ993" s="61"/>
      <c r="BA993" s="65"/>
      <c r="BE993" s="61"/>
      <c r="BF993" s="57"/>
      <c r="BG993" s="62"/>
      <c r="BH993" s="61"/>
      <c r="BI993" s="61"/>
      <c r="BJ993" s="61"/>
      <c r="BK993" s="48"/>
      <c r="BL993" s="57"/>
      <c r="BM993" s="57"/>
      <c r="BN993" s="66"/>
      <c r="BO993" s="57"/>
      <c r="BP993" s="57"/>
      <c r="BQ993" s="57"/>
      <c r="BR993" s="57"/>
      <c r="BS993" s="57"/>
      <c r="BT993" s="57"/>
      <c r="BU993" s="66"/>
      <c r="BV993" s="61"/>
      <c r="BW993" s="61"/>
      <c r="BX993" s="65"/>
      <c r="BY993" s="63"/>
      <c r="BZ993" s="58"/>
      <c r="CA993" s="57"/>
      <c r="CC993" s="62"/>
      <c r="CM993" s="57"/>
    </row>
    <row r="994" ht="14.25" customHeight="1">
      <c r="A994" s="57"/>
      <c r="B994" s="57"/>
      <c r="C994" s="57"/>
      <c r="D994" s="58"/>
      <c r="E994" s="57"/>
      <c r="F994" s="59"/>
      <c r="G994" s="57"/>
      <c r="H994" s="57"/>
      <c r="I994" s="60"/>
      <c r="J994" s="60"/>
      <c r="K994" s="57"/>
      <c r="L994" s="48"/>
      <c r="M994" s="48"/>
      <c r="N994" s="57"/>
      <c r="V994" s="57"/>
      <c r="W994" s="61"/>
      <c r="Y994" s="61"/>
      <c r="Z994" s="62"/>
      <c r="AA994" s="61"/>
      <c r="AB994" s="63"/>
      <c r="AC994" s="57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57"/>
      <c r="AY994" s="64"/>
      <c r="AZ994" s="61"/>
      <c r="BA994" s="65"/>
      <c r="BE994" s="61"/>
      <c r="BF994" s="57"/>
      <c r="BG994" s="62"/>
      <c r="BH994" s="61"/>
      <c r="BI994" s="61"/>
      <c r="BJ994" s="61"/>
      <c r="BK994" s="48"/>
      <c r="BL994" s="57"/>
      <c r="BM994" s="57"/>
      <c r="BN994" s="66"/>
      <c r="BO994" s="57"/>
      <c r="BP994" s="57"/>
      <c r="BQ994" s="57"/>
      <c r="BR994" s="57"/>
      <c r="BS994" s="57"/>
      <c r="BT994" s="57"/>
      <c r="BU994" s="66"/>
      <c r="BV994" s="61"/>
      <c r="BW994" s="61"/>
      <c r="BX994" s="65"/>
      <c r="BY994" s="63"/>
      <c r="BZ994" s="58"/>
      <c r="CA994" s="57"/>
      <c r="CC994" s="62"/>
      <c r="CM994" s="57"/>
    </row>
    <row r="995" ht="14.25" customHeight="1">
      <c r="A995" s="57"/>
      <c r="B995" s="57"/>
      <c r="C995" s="57"/>
      <c r="D995" s="58"/>
      <c r="E995" s="57"/>
      <c r="F995" s="59"/>
      <c r="G995" s="57"/>
      <c r="H995" s="57"/>
      <c r="I995" s="60"/>
      <c r="J995" s="60"/>
      <c r="K995" s="57"/>
      <c r="L995" s="48"/>
      <c r="M995" s="48"/>
      <c r="N995" s="57"/>
      <c r="V995" s="57"/>
      <c r="W995" s="61"/>
      <c r="Y995" s="61"/>
      <c r="Z995" s="62"/>
      <c r="AA995" s="61"/>
      <c r="AB995" s="63"/>
      <c r="AC995" s="57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57"/>
      <c r="AY995" s="64"/>
      <c r="AZ995" s="61"/>
      <c r="BA995" s="65"/>
      <c r="BE995" s="61"/>
      <c r="BF995" s="57"/>
      <c r="BG995" s="62"/>
      <c r="BH995" s="61"/>
      <c r="BI995" s="61"/>
      <c r="BJ995" s="61"/>
      <c r="BK995" s="48"/>
      <c r="BL995" s="57"/>
      <c r="BM995" s="57"/>
      <c r="BN995" s="66"/>
      <c r="BO995" s="57"/>
      <c r="BP995" s="57"/>
      <c r="BQ995" s="57"/>
      <c r="BR995" s="57"/>
      <c r="BS995" s="57"/>
      <c r="BT995" s="57"/>
      <c r="BU995" s="66"/>
      <c r="BV995" s="61"/>
      <c r="BW995" s="61"/>
      <c r="BX995" s="65"/>
      <c r="BY995" s="63"/>
      <c r="BZ995" s="58"/>
      <c r="CA995" s="57"/>
      <c r="CC995" s="62"/>
      <c r="CM995" s="57"/>
    </row>
    <row r="996" ht="14.25" customHeight="1">
      <c r="A996" s="57"/>
      <c r="B996" s="57"/>
      <c r="C996" s="57"/>
      <c r="D996" s="58"/>
      <c r="E996" s="57"/>
      <c r="F996" s="59"/>
      <c r="G996" s="57"/>
      <c r="H996" s="57"/>
      <c r="I996" s="60"/>
      <c r="J996" s="60"/>
      <c r="K996" s="57"/>
      <c r="L996" s="48"/>
      <c r="M996" s="48"/>
      <c r="N996" s="57"/>
      <c r="V996" s="57"/>
      <c r="W996" s="61"/>
      <c r="Y996" s="61"/>
      <c r="Z996" s="62"/>
      <c r="AA996" s="61"/>
      <c r="AB996" s="63"/>
      <c r="AC996" s="57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57"/>
      <c r="AY996" s="64"/>
      <c r="AZ996" s="61"/>
      <c r="BA996" s="65"/>
      <c r="BE996" s="61"/>
      <c r="BF996" s="57"/>
      <c r="BG996" s="62"/>
      <c r="BH996" s="61"/>
      <c r="BI996" s="61"/>
      <c r="BJ996" s="61"/>
      <c r="BK996" s="48"/>
      <c r="BL996" s="57"/>
      <c r="BM996" s="57"/>
      <c r="BN996" s="66"/>
      <c r="BO996" s="57"/>
      <c r="BP996" s="57"/>
      <c r="BQ996" s="57"/>
      <c r="BR996" s="57"/>
      <c r="BS996" s="57"/>
      <c r="BT996" s="57"/>
      <c r="BU996" s="66"/>
      <c r="BV996" s="61"/>
      <c r="BW996" s="61"/>
      <c r="BX996" s="65"/>
      <c r="BY996" s="63"/>
      <c r="BZ996" s="58"/>
      <c r="CA996" s="57"/>
      <c r="CC996" s="62"/>
      <c r="CM996" s="57"/>
    </row>
    <row r="997" ht="14.25" customHeight="1">
      <c r="A997" s="57"/>
      <c r="B997" s="57"/>
      <c r="C997" s="57"/>
      <c r="D997" s="58"/>
      <c r="E997" s="57"/>
      <c r="F997" s="59"/>
      <c r="G997" s="57"/>
      <c r="H997" s="57"/>
      <c r="I997" s="60"/>
      <c r="J997" s="60"/>
      <c r="K997" s="57"/>
      <c r="L997" s="48"/>
      <c r="M997" s="48"/>
      <c r="N997" s="57"/>
      <c r="V997" s="57"/>
      <c r="W997" s="61"/>
      <c r="Y997" s="61"/>
      <c r="Z997" s="62"/>
      <c r="AA997" s="61"/>
      <c r="AB997" s="63"/>
      <c r="AC997" s="57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57"/>
      <c r="AY997" s="64"/>
      <c r="AZ997" s="61"/>
      <c r="BA997" s="65"/>
      <c r="BE997" s="61"/>
      <c r="BF997" s="57"/>
      <c r="BG997" s="62"/>
      <c r="BH997" s="61"/>
      <c r="BI997" s="61"/>
      <c r="BJ997" s="61"/>
      <c r="BK997" s="48"/>
      <c r="BL997" s="57"/>
      <c r="BM997" s="57"/>
      <c r="BN997" s="66"/>
      <c r="BO997" s="57"/>
      <c r="BP997" s="57"/>
      <c r="BQ997" s="57"/>
      <c r="BR997" s="57"/>
      <c r="BS997" s="57"/>
      <c r="BT997" s="57"/>
      <c r="BU997" s="66"/>
      <c r="BV997" s="61"/>
      <c r="BW997" s="61"/>
      <c r="BX997" s="65"/>
      <c r="BY997" s="63"/>
      <c r="BZ997" s="58"/>
      <c r="CA997" s="57"/>
      <c r="CC997" s="62"/>
      <c r="CM997" s="57"/>
    </row>
    <row r="998" ht="14.25" customHeight="1">
      <c r="A998" s="57"/>
      <c r="B998" s="57"/>
      <c r="C998" s="57"/>
      <c r="D998" s="58"/>
      <c r="E998" s="57"/>
      <c r="F998" s="59"/>
      <c r="G998" s="57"/>
      <c r="H998" s="57"/>
      <c r="I998" s="60"/>
      <c r="J998" s="60"/>
      <c r="K998" s="57"/>
      <c r="L998" s="48"/>
      <c r="M998" s="48"/>
      <c r="N998" s="57"/>
      <c r="V998" s="57"/>
      <c r="W998" s="61"/>
      <c r="Y998" s="61"/>
      <c r="Z998" s="62"/>
      <c r="AA998" s="61"/>
      <c r="AB998" s="63"/>
      <c r="AC998" s="57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57"/>
      <c r="AY998" s="64"/>
      <c r="AZ998" s="61"/>
      <c r="BA998" s="65"/>
      <c r="BE998" s="61"/>
      <c r="BF998" s="57"/>
      <c r="BG998" s="62"/>
      <c r="BH998" s="61"/>
      <c r="BI998" s="61"/>
      <c r="BJ998" s="61"/>
      <c r="BK998" s="48"/>
      <c r="BL998" s="57"/>
      <c r="BM998" s="57"/>
      <c r="BN998" s="66"/>
      <c r="BO998" s="57"/>
      <c r="BP998" s="57"/>
      <c r="BQ998" s="57"/>
      <c r="BR998" s="57"/>
      <c r="BS998" s="57"/>
      <c r="BT998" s="57"/>
      <c r="BU998" s="66"/>
      <c r="BV998" s="61"/>
      <c r="BW998" s="61"/>
      <c r="BX998" s="65"/>
      <c r="BY998" s="63"/>
      <c r="BZ998" s="58"/>
      <c r="CA998" s="57"/>
      <c r="CC998" s="62"/>
      <c r="CM998" s="57"/>
    </row>
    <row r="999" ht="14.25" customHeight="1">
      <c r="A999" s="57"/>
      <c r="B999" s="57"/>
      <c r="C999" s="57"/>
      <c r="D999" s="58"/>
      <c r="E999" s="57"/>
      <c r="F999" s="59"/>
      <c r="G999" s="57"/>
      <c r="H999" s="57"/>
      <c r="I999" s="60"/>
      <c r="J999" s="60"/>
      <c r="K999" s="57"/>
      <c r="L999" s="48"/>
      <c r="M999" s="48"/>
      <c r="N999" s="57"/>
      <c r="V999" s="57"/>
      <c r="W999" s="61"/>
      <c r="Y999" s="61"/>
      <c r="Z999" s="62"/>
      <c r="AA999" s="61"/>
      <c r="AB999" s="63"/>
      <c r="AC999" s="57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57"/>
      <c r="AY999" s="64"/>
      <c r="AZ999" s="61"/>
      <c r="BA999" s="65"/>
      <c r="BE999" s="61"/>
      <c r="BF999" s="57"/>
      <c r="BG999" s="62"/>
      <c r="BH999" s="61"/>
      <c r="BI999" s="61"/>
      <c r="BJ999" s="61"/>
      <c r="BK999" s="48"/>
      <c r="BL999" s="57"/>
      <c r="BM999" s="57"/>
      <c r="BN999" s="66"/>
      <c r="BO999" s="57"/>
      <c r="BP999" s="57"/>
      <c r="BQ999" s="57"/>
      <c r="BR999" s="57"/>
      <c r="BS999" s="57"/>
      <c r="BT999" s="57"/>
      <c r="BU999" s="66"/>
      <c r="BV999" s="61"/>
      <c r="BW999" s="61"/>
      <c r="BX999" s="65"/>
      <c r="BY999" s="63"/>
      <c r="BZ999" s="58"/>
      <c r="CA999" s="57"/>
      <c r="CC999" s="62"/>
      <c r="CM999" s="57"/>
    </row>
    <row r="1000" ht="14.25" customHeight="1">
      <c r="A1000" s="57"/>
      <c r="B1000" s="57"/>
      <c r="C1000" s="57"/>
      <c r="D1000" s="58"/>
      <c r="E1000" s="57"/>
      <c r="F1000" s="59"/>
      <c r="G1000" s="57"/>
      <c r="H1000" s="57"/>
      <c r="I1000" s="60"/>
      <c r="J1000" s="60"/>
      <c r="K1000" s="57"/>
      <c r="L1000" s="48"/>
      <c r="M1000" s="48"/>
      <c r="N1000" s="57"/>
      <c r="V1000" s="57"/>
      <c r="W1000" s="61"/>
      <c r="Y1000" s="61"/>
      <c r="Z1000" s="62"/>
      <c r="AA1000" s="61"/>
      <c r="AB1000" s="63"/>
      <c r="AC1000" s="57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57"/>
      <c r="AY1000" s="64"/>
      <c r="AZ1000" s="61"/>
      <c r="BA1000" s="65"/>
      <c r="BE1000" s="61"/>
      <c r="BF1000" s="57"/>
      <c r="BG1000" s="62"/>
      <c r="BH1000" s="61"/>
      <c r="BI1000" s="61"/>
      <c r="BJ1000" s="61"/>
      <c r="BK1000" s="48"/>
      <c r="BL1000" s="57"/>
      <c r="BM1000" s="57"/>
      <c r="BN1000" s="66"/>
      <c r="BO1000" s="57"/>
      <c r="BP1000" s="57"/>
      <c r="BQ1000" s="57"/>
      <c r="BR1000" s="57"/>
      <c r="BS1000" s="57"/>
      <c r="BT1000" s="57"/>
      <c r="BU1000" s="66"/>
      <c r="BV1000" s="61"/>
      <c r="BW1000" s="61"/>
      <c r="BX1000" s="65"/>
      <c r="BY1000" s="63"/>
      <c r="BZ1000" s="58"/>
      <c r="CA1000" s="57"/>
      <c r="CC1000" s="62"/>
      <c r="CM1000" s="57"/>
    </row>
  </sheetData>
  <autoFilter ref="$A$1:$CM$1000"/>
  <mergeCells count="2">
    <mergeCell ref="A1:C1"/>
    <mergeCell ref="BZ1:CM1"/>
  </mergeCells>
  <dataValidations>
    <dataValidation type="list" allowBlank="1" showErrorMessage="1" sqref="BB3:BB5 BB12:BB29">
      <formula1>Listas!$P$2:$P$6</formula1>
    </dataValidation>
    <dataValidation type="list" allowBlank="1" showErrorMessage="1" sqref="BC3:BC5 BC12:BC17 BC24:BC29">
      <formula1>Listas!$Q$2:$Q$27</formula1>
    </dataValidation>
    <dataValidation type="list" allowBlank="1" showErrorMessage="1" sqref="AZ3:AZ5 AZ24:AZ29">
      <formula1>Listas!$K$2:$K$6</formula1>
    </dataValidation>
    <dataValidation type="list" allowBlank="1" showErrorMessage="1" sqref="AK3 AM3 AK24 AM24 AK27 AM27">
      <formula1>Listas!$G$2:$G$3</formula1>
    </dataValidation>
    <dataValidation type="list" allowBlank="1" showErrorMessage="1" sqref="BV3 BV24 BV27">
      <formula1>Listas!$AE$2:$AE$5</formula1>
    </dataValidation>
    <dataValidation type="list" allowBlank="1" showErrorMessage="1" sqref="BD3:BD5 BD12:BD17 BD24:BD29">
      <formula1>Listas!$R$2:$R$115</formula1>
    </dataValidation>
    <dataValidation type="list" allowBlank="1" showErrorMessage="1" sqref="BX3:BX41">
      <formula1>Listas!$AF$2:$AF$4</formula1>
    </dataValidation>
    <dataValidation type="list" allowBlank="1" showErrorMessage="1" sqref="CB3:CB41">
      <formula1>Listas!$V$2:$V$19</formula1>
    </dataValidation>
    <dataValidation type="list" allowBlank="1" showErrorMessage="1" sqref="BA3:BA41">
      <formula1>Listas!$L$2:$L$4</formula1>
    </dataValidation>
    <dataValidation type="list" allowBlank="1" showErrorMessage="1" sqref="BK3:BK41">
      <formula1>Listas!$AB$2:$AB$3</formula1>
    </dataValidation>
    <dataValidation type="list" allowBlank="1" showErrorMessage="1" sqref="BL3:BL41">
      <formula1>Listas!$W$2:$W$3</formula1>
    </dataValidation>
    <dataValidation type="list" allowBlank="1" showErrorMessage="1" sqref="AT3:AW3 AT24:AW24 AT27:AW27">
      <formula1>Listas!$AL$2:$AL$3</formula1>
    </dataValidation>
    <dataValidation type="list" allowBlank="1" showErrorMessage="1" sqref="BJ3:BJ41">
      <formula1>Listas!$AA$2:$AA$4</formula1>
    </dataValidation>
    <dataValidation type="list" allowBlank="1" showErrorMessage="1" sqref="BF3:BF41">
      <formula1>Listas!$N$2:$N$11</formula1>
    </dataValidation>
    <dataValidation type="list" allowBlank="1" showErrorMessage="1" sqref="BE3:BE41">
      <formula1>Listas!$O$2:$O$8</formula1>
    </dataValidation>
    <dataValidation type="list" allowBlank="1" showErrorMessage="1" sqref="BN3:BN41">
      <formula1>Listas!$S$2:$S$10</formula1>
    </dataValidation>
    <dataValidation type="list" allowBlank="1" showErrorMessage="1" sqref="BQ3:BQ41">
      <formula1>Listas!$AC$2:$AC$4</formula1>
    </dataValidation>
    <dataValidation type="list" allowBlank="1" showErrorMessage="1" sqref="CC3:CC41">
      <formula1>Listas!$U$2:$U$7</formula1>
    </dataValidation>
  </dataValidations>
  <printOptions/>
  <pageMargins bottom="0.1968503937007874" footer="0.0" header="0.0" left="0.11811023622047245" right="0.11811023622047245" top="0.1968503937007874"/>
  <pageSetup paperSize="9" orientation="landscape"/>
  <colBreaks count="1" manualBreakCount="1">
    <brk id="17" man="1"/>
  </col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33"/>
    <pageSetUpPr/>
  </sheetPr>
  <sheetViews>
    <sheetView workbookViewId="0"/>
  </sheetViews>
  <sheetFormatPr customHeight="1" defaultColWidth="14.43" defaultRowHeight="15.0"/>
  <cols>
    <col customWidth="1" min="1" max="1" width="15.57"/>
    <col customWidth="1" min="2" max="2" width="25.71"/>
    <col customWidth="1" min="3" max="4" width="10.71"/>
    <col customWidth="1" min="5" max="5" width="26.14"/>
    <col customWidth="1" min="6" max="6" width="15.71"/>
    <col customWidth="1" min="7" max="7" width="25.57"/>
    <col customWidth="1" min="8" max="8" width="10.71"/>
    <col customWidth="1" min="9" max="9" width="22.57"/>
    <col customWidth="1" min="10" max="10" width="15.86"/>
    <col customWidth="1" min="11" max="11" width="20.57"/>
    <col customWidth="1" min="12" max="12" width="24.71"/>
    <col customWidth="1" min="13" max="13" width="10.71"/>
    <col customWidth="1" min="14" max="14" width="23.29"/>
    <col customWidth="1" min="15" max="16" width="16.86"/>
    <col customWidth="1" min="17" max="17" width="23.86"/>
    <col customWidth="1" min="18" max="19" width="10.71"/>
    <col customWidth="1" min="20" max="20" width="25.14"/>
    <col customWidth="1" min="21" max="21" width="11.43"/>
    <col customWidth="1" min="22" max="31" width="10.71"/>
  </cols>
  <sheetData>
    <row r="1" ht="14.25" customHeight="1">
      <c r="A1" s="67" t="s">
        <v>328</v>
      </c>
      <c r="F1" s="67" t="s">
        <v>328</v>
      </c>
      <c r="J1" s="67" t="s">
        <v>328</v>
      </c>
      <c r="O1" s="67" t="s">
        <v>328</v>
      </c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</row>
    <row r="2" ht="15.0" customHeight="1">
      <c r="A2" s="69" t="s">
        <v>329</v>
      </c>
      <c r="B2" s="70" t="s">
        <v>330</v>
      </c>
      <c r="C2" s="70" t="s">
        <v>331</v>
      </c>
      <c r="D2" s="70" t="s">
        <v>332</v>
      </c>
      <c r="E2" s="71" t="s">
        <v>333</v>
      </c>
      <c r="F2" s="70" t="s">
        <v>334</v>
      </c>
      <c r="G2" s="70" t="s">
        <v>330</v>
      </c>
      <c r="H2" s="70" t="s">
        <v>335</v>
      </c>
      <c r="I2" s="70" t="s">
        <v>336</v>
      </c>
      <c r="J2" s="71" t="s">
        <v>337</v>
      </c>
      <c r="K2" s="70" t="s">
        <v>338</v>
      </c>
      <c r="L2" s="70" t="s">
        <v>330</v>
      </c>
      <c r="M2" s="70" t="s">
        <v>339</v>
      </c>
      <c r="N2" s="70" t="s">
        <v>340</v>
      </c>
      <c r="O2" s="71" t="s">
        <v>341</v>
      </c>
      <c r="P2" s="70" t="s">
        <v>342</v>
      </c>
      <c r="Q2" s="70" t="s">
        <v>330</v>
      </c>
      <c r="R2" s="70" t="s">
        <v>343</v>
      </c>
      <c r="S2" s="70" t="s">
        <v>344</v>
      </c>
      <c r="T2" s="71" t="s">
        <v>345</v>
      </c>
      <c r="U2" s="72" t="s">
        <v>346</v>
      </c>
      <c r="V2" s="2"/>
      <c r="W2" s="2"/>
      <c r="X2" s="2"/>
      <c r="Y2" s="2"/>
      <c r="Z2" s="2"/>
      <c r="AA2" s="2"/>
      <c r="AB2" s="2"/>
      <c r="AC2" s="2"/>
      <c r="AD2" s="2"/>
      <c r="AE2" s="3"/>
    </row>
    <row r="3" ht="14.25" customHeight="1">
      <c r="E3" s="73"/>
      <c r="J3" s="73"/>
      <c r="O3" s="73"/>
      <c r="U3" s="74"/>
    </row>
    <row r="4" ht="14.25" customHeight="1">
      <c r="E4" s="73"/>
      <c r="J4" s="73"/>
      <c r="O4" s="73"/>
      <c r="U4" s="75"/>
    </row>
    <row r="5" ht="14.25" customHeight="1">
      <c r="E5" s="73"/>
      <c r="J5" s="73"/>
      <c r="O5" s="73"/>
      <c r="U5" s="75"/>
    </row>
    <row r="6" ht="14.25" customHeight="1">
      <c r="E6" s="73"/>
      <c r="J6" s="73"/>
      <c r="O6" s="73"/>
      <c r="U6" s="75"/>
    </row>
    <row r="7" ht="14.25" customHeight="1">
      <c r="E7" s="73"/>
      <c r="J7" s="73"/>
      <c r="O7" s="73"/>
      <c r="U7" s="75"/>
    </row>
    <row r="8" ht="14.25" customHeight="1">
      <c r="E8" s="73"/>
      <c r="J8" s="73"/>
      <c r="O8" s="73"/>
      <c r="U8" s="75"/>
    </row>
    <row r="9" ht="14.25" customHeight="1">
      <c r="E9" s="73"/>
      <c r="J9" s="73"/>
      <c r="O9" s="73"/>
      <c r="U9" s="75"/>
    </row>
    <row r="10" ht="14.25" customHeight="1">
      <c r="E10" s="73"/>
      <c r="J10" s="73"/>
      <c r="O10" s="73"/>
      <c r="U10" s="75"/>
    </row>
    <row r="11" ht="14.25" customHeight="1">
      <c r="E11" s="73"/>
      <c r="J11" s="73"/>
      <c r="O11" s="73"/>
      <c r="U11" s="75"/>
    </row>
    <row r="12" ht="14.25" customHeight="1">
      <c r="E12" s="73"/>
      <c r="J12" s="73"/>
      <c r="O12" s="73"/>
      <c r="U12" s="75"/>
    </row>
    <row r="13" ht="14.25" customHeight="1">
      <c r="E13" s="73"/>
      <c r="J13" s="73"/>
      <c r="O13" s="73"/>
      <c r="U13" s="75"/>
    </row>
    <row r="14" ht="14.25" customHeight="1">
      <c r="E14" s="73"/>
      <c r="J14" s="73"/>
      <c r="O14" s="73"/>
      <c r="U14" s="75"/>
    </row>
    <row r="15" ht="14.25" customHeight="1">
      <c r="E15" s="73"/>
      <c r="J15" s="73"/>
      <c r="O15" s="73"/>
      <c r="U15" s="75"/>
    </row>
    <row r="16" ht="14.25" customHeight="1">
      <c r="E16" s="73"/>
      <c r="J16" s="73"/>
      <c r="O16" s="73"/>
      <c r="U16" s="75"/>
    </row>
    <row r="17" ht="14.25" customHeight="1">
      <c r="E17" s="73"/>
      <c r="J17" s="73"/>
      <c r="O17" s="73"/>
      <c r="U17" s="75"/>
    </row>
    <row r="18" ht="14.25" customHeight="1">
      <c r="E18" s="73"/>
      <c r="J18" s="73"/>
      <c r="O18" s="73"/>
      <c r="U18" s="75"/>
    </row>
    <row r="19" ht="14.25" customHeight="1">
      <c r="E19" s="73"/>
      <c r="J19" s="73"/>
      <c r="O19" s="73"/>
      <c r="U19" s="75"/>
    </row>
    <row r="20" ht="14.25" customHeight="1">
      <c r="E20" s="73"/>
      <c r="J20" s="73"/>
      <c r="O20" s="73"/>
      <c r="U20" s="75"/>
    </row>
    <row r="21" ht="14.25" customHeight="1">
      <c r="E21" s="73"/>
      <c r="J21" s="73"/>
      <c r="O21" s="73"/>
      <c r="U21" s="75"/>
    </row>
    <row r="22" ht="14.25" customHeight="1">
      <c r="E22" s="73"/>
      <c r="J22" s="73"/>
      <c r="O22" s="73"/>
      <c r="U22" s="75"/>
    </row>
    <row r="23" ht="14.25" customHeight="1">
      <c r="E23" s="73"/>
      <c r="J23" s="73"/>
      <c r="O23" s="73"/>
      <c r="U23" s="75"/>
    </row>
    <row r="24" ht="14.25" customHeight="1">
      <c r="E24" s="73"/>
      <c r="J24" s="73"/>
      <c r="O24" s="73"/>
      <c r="U24" s="75"/>
    </row>
    <row r="25" ht="14.25" customHeight="1">
      <c r="E25" s="73"/>
      <c r="J25" s="73"/>
      <c r="O25" s="73"/>
      <c r="U25" s="75"/>
    </row>
    <row r="26" ht="14.25" customHeight="1">
      <c r="E26" s="73"/>
      <c r="J26" s="73"/>
      <c r="O26" s="73"/>
      <c r="U26" s="75"/>
    </row>
    <row r="27" ht="14.25" customHeight="1">
      <c r="E27" s="73"/>
      <c r="J27" s="73"/>
      <c r="O27" s="73"/>
      <c r="U27" s="75"/>
    </row>
    <row r="28" ht="14.25" customHeight="1">
      <c r="E28" s="73"/>
      <c r="J28" s="73"/>
      <c r="O28" s="73"/>
      <c r="U28" s="75"/>
    </row>
    <row r="29" ht="14.25" customHeight="1">
      <c r="E29" s="73"/>
      <c r="J29" s="73"/>
      <c r="O29" s="73"/>
      <c r="U29" s="75"/>
    </row>
    <row r="30" ht="14.25" customHeight="1">
      <c r="E30" s="73"/>
      <c r="J30" s="73"/>
      <c r="O30" s="73"/>
      <c r="U30" s="75"/>
    </row>
    <row r="31" ht="14.25" customHeight="1">
      <c r="E31" s="73"/>
      <c r="J31" s="73"/>
      <c r="O31" s="73"/>
      <c r="U31" s="75"/>
    </row>
    <row r="32" ht="14.25" customHeight="1">
      <c r="E32" s="73"/>
      <c r="J32" s="73"/>
      <c r="O32" s="73"/>
      <c r="U32" s="75"/>
    </row>
    <row r="33" ht="14.25" customHeight="1">
      <c r="E33" s="73"/>
      <c r="J33" s="73"/>
      <c r="O33" s="73"/>
      <c r="U33" s="75"/>
    </row>
    <row r="34" ht="14.25" customHeight="1">
      <c r="E34" s="73"/>
      <c r="J34" s="73"/>
      <c r="O34" s="73"/>
      <c r="U34" s="75"/>
    </row>
    <row r="35" ht="14.25" customHeight="1">
      <c r="E35" s="73"/>
      <c r="J35" s="73"/>
      <c r="O35" s="73"/>
      <c r="U35" s="75"/>
    </row>
    <row r="36" ht="14.25" customHeight="1">
      <c r="E36" s="73"/>
      <c r="J36" s="73"/>
      <c r="O36" s="73"/>
      <c r="U36" s="75"/>
    </row>
    <row r="37" ht="14.25" customHeight="1">
      <c r="E37" s="73"/>
      <c r="J37" s="73"/>
      <c r="O37" s="73"/>
      <c r="U37" s="75"/>
    </row>
    <row r="38" ht="14.25" customHeight="1">
      <c r="E38" s="73"/>
      <c r="J38" s="73"/>
      <c r="O38" s="73"/>
      <c r="U38" s="75"/>
    </row>
    <row r="39" ht="14.25" customHeight="1">
      <c r="E39" s="73"/>
      <c r="J39" s="73"/>
      <c r="O39" s="73"/>
      <c r="U39" s="75"/>
    </row>
    <row r="40" ht="14.25" customHeight="1">
      <c r="E40" s="73"/>
      <c r="J40" s="73"/>
      <c r="O40" s="73"/>
      <c r="U40" s="75"/>
    </row>
    <row r="41" ht="14.25" customHeight="1">
      <c r="E41" s="73"/>
      <c r="J41" s="73"/>
      <c r="O41" s="73"/>
      <c r="U41" s="75"/>
    </row>
    <row r="42" ht="14.25" customHeight="1">
      <c r="E42" s="73"/>
      <c r="J42" s="73"/>
      <c r="O42" s="73"/>
      <c r="U42" s="75"/>
    </row>
    <row r="43" ht="14.25" customHeight="1">
      <c r="E43" s="73"/>
      <c r="J43" s="73"/>
      <c r="O43" s="73"/>
      <c r="U43" s="75"/>
    </row>
    <row r="44" ht="14.25" customHeight="1">
      <c r="E44" s="73"/>
      <c r="J44" s="73"/>
      <c r="O44" s="73"/>
      <c r="U44" s="75"/>
    </row>
    <row r="45" ht="14.25" customHeight="1">
      <c r="E45" s="73"/>
      <c r="J45" s="73"/>
      <c r="O45" s="73"/>
      <c r="U45" s="75"/>
    </row>
    <row r="46" ht="14.25" customHeight="1">
      <c r="E46" s="73"/>
      <c r="J46" s="73"/>
      <c r="O46" s="73"/>
      <c r="U46" s="75"/>
    </row>
    <row r="47" ht="14.25" customHeight="1">
      <c r="E47" s="73"/>
      <c r="J47" s="73"/>
      <c r="O47" s="73"/>
      <c r="U47" s="75"/>
    </row>
    <row r="48" ht="14.25" customHeight="1">
      <c r="E48" s="73"/>
      <c r="J48" s="73"/>
      <c r="O48" s="73"/>
      <c r="U48" s="75"/>
    </row>
    <row r="49" ht="14.25" customHeight="1">
      <c r="E49" s="73"/>
      <c r="J49" s="73"/>
      <c r="O49" s="73"/>
      <c r="U49" s="75"/>
    </row>
    <row r="50" ht="14.25" customHeight="1">
      <c r="E50" s="73"/>
      <c r="J50" s="73"/>
      <c r="O50" s="73"/>
      <c r="U50" s="75"/>
    </row>
    <row r="51" ht="14.25" customHeight="1">
      <c r="E51" s="73"/>
      <c r="J51" s="73"/>
      <c r="O51" s="73"/>
      <c r="U51" s="75"/>
    </row>
    <row r="52" ht="14.25" customHeight="1">
      <c r="E52" s="73"/>
      <c r="J52" s="73"/>
      <c r="O52" s="73"/>
      <c r="U52" s="75"/>
    </row>
    <row r="53" ht="14.25" customHeight="1">
      <c r="E53" s="73"/>
      <c r="J53" s="73"/>
      <c r="O53" s="73"/>
      <c r="U53" s="75"/>
    </row>
    <row r="54" ht="14.25" customHeight="1">
      <c r="E54" s="73"/>
      <c r="J54" s="73"/>
      <c r="O54" s="73"/>
      <c r="U54" s="75"/>
    </row>
    <row r="55" ht="14.25" customHeight="1">
      <c r="E55" s="73"/>
      <c r="J55" s="73"/>
      <c r="O55" s="73"/>
      <c r="U55" s="75"/>
    </row>
    <row r="56" ht="14.25" customHeight="1">
      <c r="E56" s="73"/>
      <c r="J56" s="73"/>
      <c r="O56" s="73"/>
      <c r="U56" s="73"/>
    </row>
    <row r="57" ht="14.25" customHeight="1">
      <c r="E57" s="73"/>
      <c r="J57" s="73"/>
      <c r="O57" s="73"/>
      <c r="U57" s="73"/>
    </row>
    <row r="58" ht="14.25" customHeight="1">
      <c r="E58" s="73"/>
      <c r="J58" s="73"/>
      <c r="O58" s="73"/>
      <c r="U58" s="73"/>
    </row>
    <row r="59" ht="14.25" customHeight="1">
      <c r="E59" s="73"/>
      <c r="J59" s="73"/>
      <c r="O59" s="73"/>
      <c r="U59" s="73"/>
    </row>
    <row r="60" ht="14.25" customHeight="1">
      <c r="E60" s="73"/>
      <c r="J60" s="73"/>
      <c r="O60" s="73"/>
      <c r="U60" s="73"/>
    </row>
    <row r="61" ht="14.25" customHeight="1">
      <c r="E61" s="73"/>
      <c r="J61" s="73"/>
      <c r="O61" s="73"/>
      <c r="U61" s="73"/>
    </row>
    <row r="62" ht="14.25" customHeight="1">
      <c r="E62" s="73"/>
      <c r="J62" s="73"/>
      <c r="O62" s="73"/>
      <c r="U62" s="73"/>
    </row>
    <row r="63" ht="14.25" customHeight="1">
      <c r="E63" s="73"/>
      <c r="J63" s="73"/>
      <c r="O63" s="73"/>
      <c r="U63" s="73"/>
    </row>
    <row r="64" ht="14.25" customHeight="1">
      <c r="E64" s="73"/>
      <c r="J64" s="73"/>
      <c r="O64" s="73"/>
      <c r="U64" s="73"/>
    </row>
    <row r="65" ht="14.25" customHeight="1">
      <c r="E65" s="73"/>
      <c r="J65" s="73"/>
      <c r="O65" s="73"/>
      <c r="U65" s="73"/>
    </row>
    <row r="66" ht="14.25" customHeight="1">
      <c r="E66" s="73"/>
      <c r="J66" s="73"/>
      <c r="O66" s="73"/>
      <c r="U66" s="73"/>
    </row>
    <row r="67" ht="14.25" customHeight="1">
      <c r="E67" s="73"/>
      <c r="J67" s="73"/>
      <c r="O67" s="73"/>
      <c r="U67" s="73"/>
    </row>
    <row r="68" ht="14.25" customHeight="1">
      <c r="E68" s="73"/>
      <c r="J68" s="73"/>
      <c r="O68" s="73"/>
      <c r="U68" s="73"/>
    </row>
    <row r="69" ht="14.25" customHeight="1">
      <c r="E69" s="73"/>
      <c r="J69" s="73"/>
      <c r="O69" s="73"/>
      <c r="U69" s="73"/>
    </row>
    <row r="70" ht="14.25" customHeight="1">
      <c r="E70" s="73"/>
      <c r="J70" s="73"/>
      <c r="O70" s="73"/>
      <c r="U70" s="73"/>
    </row>
    <row r="71" ht="14.25" customHeight="1">
      <c r="E71" s="73"/>
      <c r="J71" s="73"/>
      <c r="O71" s="73"/>
      <c r="U71" s="73"/>
    </row>
    <row r="72" ht="14.25" customHeight="1">
      <c r="E72" s="73"/>
      <c r="J72" s="73"/>
      <c r="O72" s="73"/>
      <c r="U72" s="73"/>
    </row>
    <row r="73" ht="14.25" customHeight="1">
      <c r="E73" s="73"/>
      <c r="J73" s="73"/>
      <c r="O73" s="73"/>
      <c r="U73" s="73"/>
    </row>
    <row r="74" ht="14.25" customHeight="1">
      <c r="E74" s="73"/>
      <c r="J74" s="73"/>
      <c r="O74" s="73"/>
      <c r="U74" s="73"/>
    </row>
    <row r="75" ht="14.25" customHeight="1">
      <c r="E75" s="73"/>
      <c r="J75" s="73"/>
      <c r="O75" s="73"/>
      <c r="U75" s="73"/>
    </row>
    <row r="76" ht="14.25" customHeight="1">
      <c r="E76" s="73"/>
      <c r="J76" s="73"/>
      <c r="O76" s="73"/>
      <c r="U76" s="73"/>
    </row>
    <row r="77" ht="14.25" customHeight="1">
      <c r="E77" s="73"/>
      <c r="J77" s="73"/>
      <c r="O77" s="73"/>
      <c r="U77" s="73"/>
    </row>
    <row r="78" ht="14.25" customHeight="1">
      <c r="E78" s="73"/>
      <c r="J78" s="73"/>
      <c r="O78" s="73"/>
      <c r="U78" s="73"/>
    </row>
    <row r="79" ht="14.25" customHeight="1">
      <c r="E79" s="73"/>
      <c r="J79" s="73"/>
      <c r="O79" s="73"/>
      <c r="U79" s="73"/>
    </row>
    <row r="80" ht="14.25" customHeight="1">
      <c r="E80" s="73"/>
      <c r="J80" s="73"/>
      <c r="O80" s="73"/>
      <c r="U80" s="73"/>
    </row>
    <row r="81" ht="14.25" customHeight="1">
      <c r="E81" s="73"/>
      <c r="J81" s="73"/>
      <c r="O81" s="73"/>
      <c r="U81" s="73"/>
    </row>
    <row r="82" ht="14.25" customHeight="1">
      <c r="E82" s="73"/>
      <c r="J82" s="73"/>
      <c r="O82" s="73"/>
      <c r="U82" s="73"/>
    </row>
    <row r="83" ht="14.25" customHeight="1">
      <c r="E83" s="73"/>
      <c r="J83" s="73"/>
      <c r="O83" s="73"/>
      <c r="U83" s="73"/>
    </row>
    <row r="84" ht="14.25" customHeight="1">
      <c r="E84" s="73"/>
      <c r="J84" s="73"/>
      <c r="O84" s="73"/>
      <c r="U84" s="73"/>
    </row>
    <row r="85" ht="14.25" customHeight="1">
      <c r="E85" s="73"/>
      <c r="J85" s="73"/>
      <c r="O85" s="73"/>
      <c r="U85" s="73"/>
    </row>
    <row r="86" ht="14.25" customHeight="1">
      <c r="E86" s="73"/>
      <c r="J86" s="73"/>
      <c r="O86" s="73"/>
      <c r="U86" s="73"/>
    </row>
    <row r="87" ht="14.25" customHeight="1">
      <c r="E87" s="73"/>
      <c r="J87" s="73"/>
      <c r="O87" s="73"/>
      <c r="U87" s="73"/>
    </row>
    <row r="88" ht="14.25" customHeight="1">
      <c r="E88" s="73"/>
      <c r="J88" s="73"/>
      <c r="O88" s="73"/>
      <c r="U88" s="73"/>
    </row>
    <row r="89" ht="14.25" customHeight="1">
      <c r="E89" s="73"/>
      <c r="J89" s="73"/>
      <c r="O89" s="73"/>
      <c r="U89" s="73"/>
    </row>
    <row r="90" ht="14.25" customHeight="1">
      <c r="E90" s="73"/>
      <c r="J90" s="73"/>
      <c r="O90" s="73"/>
      <c r="U90" s="73"/>
    </row>
    <row r="91" ht="14.25" customHeight="1">
      <c r="E91" s="73"/>
      <c r="J91" s="73"/>
      <c r="O91" s="73"/>
      <c r="U91" s="73"/>
    </row>
    <row r="92" ht="14.25" customHeight="1">
      <c r="E92" s="73"/>
      <c r="J92" s="73"/>
      <c r="O92" s="73"/>
      <c r="U92" s="73"/>
    </row>
    <row r="93" ht="14.25" customHeight="1">
      <c r="E93" s="73"/>
      <c r="J93" s="73"/>
      <c r="O93" s="73"/>
      <c r="U93" s="73"/>
    </row>
    <row r="94" ht="14.25" customHeight="1">
      <c r="E94" s="73"/>
      <c r="J94" s="73"/>
      <c r="O94" s="73"/>
      <c r="U94" s="73"/>
    </row>
    <row r="95" ht="14.25" customHeight="1">
      <c r="E95" s="73"/>
      <c r="J95" s="73"/>
      <c r="O95" s="73"/>
      <c r="U95" s="73"/>
    </row>
    <row r="96" ht="14.25" customHeight="1">
      <c r="E96" s="73"/>
      <c r="J96" s="73"/>
      <c r="O96" s="73"/>
      <c r="U96" s="73"/>
    </row>
    <row r="97" ht="14.25" customHeight="1">
      <c r="E97" s="73"/>
      <c r="J97" s="73"/>
      <c r="O97" s="73"/>
      <c r="U97" s="73"/>
    </row>
    <row r="98" ht="14.25" customHeight="1">
      <c r="E98" s="73"/>
      <c r="J98" s="73"/>
      <c r="O98" s="73"/>
      <c r="U98" s="73"/>
    </row>
    <row r="99" ht="14.25" customHeight="1">
      <c r="E99" s="73"/>
      <c r="J99" s="73"/>
      <c r="O99" s="73"/>
      <c r="U99" s="73"/>
    </row>
    <row r="100" ht="14.25" customHeight="1">
      <c r="E100" s="73"/>
      <c r="J100" s="73"/>
      <c r="O100" s="73"/>
      <c r="U100" s="73"/>
    </row>
    <row r="101" ht="14.25" customHeight="1">
      <c r="E101" s="73"/>
      <c r="J101" s="73"/>
      <c r="O101" s="73"/>
      <c r="U101" s="73"/>
    </row>
    <row r="102" ht="14.25" customHeight="1">
      <c r="E102" s="73"/>
      <c r="J102" s="73"/>
      <c r="O102" s="73"/>
      <c r="U102" s="73"/>
    </row>
    <row r="103" ht="14.25" customHeight="1">
      <c r="E103" s="73"/>
      <c r="J103" s="73"/>
      <c r="O103" s="73"/>
      <c r="U103" s="73"/>
    </row>
    <row r="104" ht="14.25" customHeight="1">
      <c r="E104" s="73"/>
      <c r="J104" s="73"/>
      <c r="O104" s="73"/>
      <c r="U104" s="73"/>
    </row>
    <row r="105" ht="14.25" customHeight="1">
      <c r="E105" s="73"/>
      <c r="J105" s="73"/>
      <c r="O105" s="73"/>
      <c r="U105" s="73"/>
    </row>
    <row r="106" ht="14.25" customHeight="1">
      <c r="E106" s="73"/>
      <c r="J106" s="73"/>
      <c r="O106" s="73"/>
      <c r="U106" s="73"/>
    </row>
    <row r="107" ht="14.25" customHeight="1">
      <c r="E107" s="73"/>
      <c r="J107" s="73"/>
      <c r="O107" s="73"/>
      <c r="U107" s="73"/>
    </row>
    <row r="108" ht="14.25" customHeight="1">
      <c r="E108" s="73"/>
      <c r="J108" s="73"/>
      <c r="O108" s="73"/>
      <c r="U108" s="73"/>
    </row>
    <row r="109" ht="14.25" customHeight="1">
      <c r="E109" s="73"/>
      <c r="J109" s="73"/>
      <c r="O109" s="73"/>
      <c r="U109" s="73"/>
    </row>
    <row r="110" ht="14.25" customHeight="1">
      <c r="E110" s="73"/>
      <c r="J110" s="73"/>
      <c r="O110" s="73"/>
      <c r="U110" s="73"/>
    </row>
    <row r="111" ht="14.25" customHeight="1">
      <c r="E111" s="73"/>
      <c r="J111" s="73"/>
      <c r="O111" s="73"/>
      <c r="U111" s="73"/>
    </row>
    <row r="112" ht="14.25" customHeight="1">
      <c r="E112" s="73"/>
      <c r="J112" s="73"/>
      <c r="O112" s="73"/>
      <c r="U112" s="73"/>
    </row>
    <row r="113" ht="14.25" customHeight="1">
      <c r="E113" s="73"/>
      <c r="J113" s="73"/>
      <c r="O113" s="73"/>
      <c r="U113" s="73"/>
    </row>
    <row r="114" ht="14.25" customHeight="1">
      <c r="E114" s="73"/>
      <c r="J114" s="73"/>
      <c r="O114" s="73"/>
      <c r="U114" s="73"/>
    </row>
    <row r="115" ht="14.25" customHeight="1">
      <c r="E115" s="73"/>
      <c r="J115" s="73"/>
      <c r="O115" s="73"/>
      <c r="U115" s="73"/>
    </row>
    <row r="116" ht="14.25" customHeight="1">
      <c r="E116" s="73"/>
      <c r="J116" s="73"/>
      <c r="O116" s="73"/>
      <c r="U116" s="73"/>
    </row>
    <row r="117" ht="14.25" customHeight="1">
      <c r="E117" s="73"/>
      <c r="J117" s="73"/>
      <c r="O117" s="73"/>
      <c r="U117" s="73"/>
    </row>
    <row r="118" ht="14.25" customHeight="1">
      <c r="E118" s="73"/>
      <c r="J118" s="73"/>
      <c r="O118" s="73"/>
      <c r="U118" s="73"/>
    </row>
    <row r="119" ht="14.25" customHeight="1">
      <c r="E119" s="73"/>
      <c r="J119" s="73"/>
      <c r="O119" s="73"/>
      <c r="U119" s="73"/>
    </row>
    <row r="120" ht="14.25" customHeight="1">
      <c r="E120" s="73"/>
      <c r="J120" s="73"/>
      <c r="O120" s="73"/>
      <c r="U120" s="73"/>
    </row>
    <row r="121" ht="14.25" customHeight="1">
      <c r="E121" s="73"/>
      <c r="J121" s="73"/>
      <c r="O121" s="73"/>
      <c r="U121" s="73"/>
    </row>
    <row r="122" ht="14.25" customHeight="1">
      <c r="E122" s="73"/>
      <c r="J122" s="73"/>
      <c r="O122" s="73"/>
      <c r="U122" s="73"/>
    </row>
    <row r="123" ht="14.25" customHeight="1">
      <c r="E123" s="73"/>
      <c r="J123" s="73"/>
      <c r="O123" s="73"/>
      <c r="U123" s="73"/>
    </row>
    <row r="124" ht="14.25" customHeight="1">
      <c r="E124" s="73"/>
      <c r="J124" s="73"/>
      <c r="O124" s="73"/>
      <c r="U124" s="73"/>
    </row>
    <row r="125" ht="14.25" customHeight="1">
      <c r="E125" s="73"/>
      <c r="J125" s="73"/>
      <c r="O125" s="73"/>
      <c r="U125" s="73"/>
    </row>
    <row r="126" ht="14.25" customHeight="1">
      <c r="E126" s="73"/>
      <c r="J126" s="73"/>
      <c r="O126" s="73"/>
      <c r="U126" s="73"/>
    </row>
    <row r="127" ht="14.25" customHeight="1">
      <c r="E127" s="73"/>
      <c r="J127" s="73"/>
      <c r="O127" s="73"/>
      <c r="U127" s="73"/>
    </row>
    <row r="128" ht="14.25" customHeight="1">
      <c r="E128" s="73"/>
      <c r="J128" s="73"/>
      <c r="O128" s="73"/>
      <c r="U128" s="73"/>
    </row>
    <row r="129" ht="14.25" customHeight="1">
      <c r="E129" s="73"/>
      <c r="J129" s="73"/>
      <c r="O129" s="73"/>
      <c r="U129" s="73"/>
    </row>
    <row r="130" ht="14.25" customHeight="1">
      <c r="E130" s="73"/>
      <c r="J130" s="73"/>
      <c r="O130" s="73"/>
      <c r="U130" s="73"/>
    </row>
    <row r="131" ht="14.25" customHeight="1">
      <c r="E131" s="73"/>
      <c r="J131" s="73"/>
      <c r="O131" s="73"/>
      <c r="U131" s="73"/>
    </row>
    <row r="132" ht="14.25" customHeight="1">
      <c r="E132" s="73"/>
      <c r="J132" s="73"/>
      <c r="O132" s="73"/>
      <c r="U132" s="73"/>
    </row>
    <row r="133" ht="14.25" customHeight="1">
      <c r="E133" s="73"/>
      <c r="J133" s="73"/>
      <c r="O133" s="73"/>
      <c r="U133" s="73"/>
    </row>
    <row r="134" ht="14.25" customHeight="1">
      <c r="E134" s="73"/>
      <c r="J134" s="73"/>
      <c r="O134" s="73"/>
      <c r="U134" s="73"/>
    </row>
    <row r="135" ht="14.25" customHeight="1">
      <c r="E135" s="73"/>
      <c r="J135" s="73"/>
      <c r="O135" s="73"/>
      <c r="U135" s="73"/>
    </row>
    <row r="136" ht="14.25" customHeight="1">
      <c r="E136" s="73"/>
      <c r="J136" s="73"/>
      <c r="O136" s="73"/>
      <c r="U136" s="73"/>
    </row>
    <row r="137" ht="14.25" customHeight="1">
      <c r="E137" s="73"/>
      <c r="J137" s="73"/>
      <c r="O137" s="73"/>
      <c r="U137" s="73"/>
    </row>
    <row r="138" ht="14.25" customHeight="1">
      <c r="E138" s="73"/>
      <c r="J138" s="73"/>
      <c r="O138" s="73"/>
      <c r="U138" s="73"/>
    </row>
    <row r="139" ht="14.25" customHeight="1">
      <c r="E139" s="73"/>
      <c r="J139" s="73"/>
      <c r="O139" s="73"/>
      <c r="U139" s="73"/>
    </row>
    <row r="140" ht="14.25" customHeight="1">
      <c r="E140" s="73"/>
      <c r="J140" s="73"/>
      <c r="O140" s="73"/>
      <c r="U140" s="73"/>
    </row>
    <row r="141" ht="14.25" customHeight="1">
      <c r="E141" s="73"/>
      <c r="J141" s="73"/>
      <c r="O141" s="73"/>
      <c r="U141" s="73"/>
    </row>
    <row r="142" ht="14.25" customHeight="1">
      <c r="E142" s="73"/>
      <c r="J142" s="73"/>
      <c r="O142" s="73"/>
      <c r="U142" s="73"/>
    </row>
    <row r="143" ht="14.25" customHeight="1">
      <c r="E143" s="73"/>
      <c r="J143" s="73"/>
      <c r="O143" s="73"/>
      <c r="U143" s="73"/>
    </row>
    <row r="144" ht="14.25" customHeight="1">
      <c r="E144" s="73"/>
      <c r="J144" s="73"/>
      <c r="O144" s="73"/>
      <c r="U144" s="73"/>
    </row>
    <row r="145" ht="14.25" customHeight="1">
      <c r="E145" s="73"/>
      <c r="J145" s="73"/>
      <c r="O145" s="73"/>
      <c r="U145" s="73"/>
    </row>
    <row r="146" ht="14.25" customHeight="1">
      <c r="E146" s="73"/>
      <c r="J146" s="73"/>
      <c r="O146" s="73"/>
      <c r="U146" s="73"/>
    </row>
    <row r="147" ht="14.25" customHeight="1">
      <c r="E147" s="73"/>
      <c r="J147" s="73"/>
      <c r="O147" s="73"/>
      <c r="U147" s="73"/>
    </row>
    <row r="148" ht="14.25" customHeight="1">
      <c r="E148" s="73"/>
      <c r="J148" s="73"/>
      <c r="O148" s="73"/>
      <c r="U148" s="73"/>
    </row>
    <row r="149" ht="14.25" customHeight="1">
      <c r="E149" s="73"/>
      <c r="J149" s="73"/>
      <c r="O149" s="73"/>
      <c r="U149" s="73"/>
    </row>
    <row r="150" ht="14.25" customHeight="1">
      <c r="E150" s="73"/>
      <c r="J150" s="73"/>
      <c r="O150" s="73"/>
      <c r="U150" s="73"/>
    </row>
    <row r="151" ht="14.25" customHeight="1">
      <c r="E151" s="73"/>
      <c r="J151" s="73"/>
      <c r="O151" s="73"/>
      <c r="U151" s="73"/>
    </row>
    <row r="152" ht="14.25" customHeight="1">
      <c r="E152" s="73"/>
      <c r="J152" s="73"/>
      <c r="O152" s="73"/>
      <c r="U152" s="73"/>
    </row>
    <row r="153" ht="14.25" customHeight="1">
      <c r="E153" s="73"/>
      <c r="J153" s="73"/>
      <c r="O153" s="73"/>
      <c r="U153" s="73"/>
    </row>
    <row r="154" ht="14.25" customHeight="1">
      <c r="E154" s="73"/>
      <c r="J154" s="73"/>
      <c r="O154" s="73"/>
      <c r="U154" s="73"/>
    </row>
    <row r="155" ht="14.25" customHeight="1">
      <c r="E155" s="73"/>
      <c r="J155" s="73"/>
      <c r="O155" s="73"/>
      <c r="U155" s="73"/>
    </row>
    <row r="156" ht="14.25" customHeight="1">
      <c r="E156" s="73"/>
      <c r="J156" s="73"/>
      <c r="O156" s="73"/>
      <c r="U156" s="73"/>
    </row>
    <row r="157" ht="14.25" customHeight="1">
      <c r="E157" s="73"/>
      <c r="J157" s="73"/>
      <c r="O157" s="73"/>
      <c r="U157" s="73"/>
    </row>
    <row r="158" ht="14.25" customHeight="1">
      <c r="E158" s="73"/>
      <c r="J158" s="73"/>
      <c r="O158" s="73"/>
      <c r="U158" s="73"/>
    </row>
    <row r="159" ht="14.25" customHeight="1">
      <c r="E159" s="73"/>
      <c r="J159" s="73"/>
      <c r="O159" s="73"/>
      <c r="U159" s="73"/>
    </row>
    <row r="160" ht="14.25" customHeight="1">
      <c r="E160" s="73"/>
      <c r="J160" s="73"/>
      <c r="O160" s="73"/>
      <c r="U160" s="73"/>
    </row>
    <row r="161" ht="14.25" customHeight="1">
      <c r="E161" s="73"/>
      <c r="J161" s="73"/>
      <c r="O161" s="73"/>
      <c r="U161" s="73"/>
    </row>
    <row r="162" ht="14.25" customHeight="1">
      <c r="E162" s="73"/>
      <c r="J162" s="73"/>
      <c r="O162" s="73"/>
      <c r="U162" s="73"/>
    </row>
    <row r="163" ht="14.25" customHeight="1">
      <c r="E163" s="73"/>
      <c r="J163" s="73"/>
      <c r="O163" s="73"/>
      <c r="U163" s="73"/>
    </row>
    <row r="164" ht="14.25" customHeight="1">
      <c r="E164" s="73"/>
      <c r="J164" s="73"/>
      <c r="O164" s="73"/>
      <c r="U164" s="73"/>
    </row>
    <row r="165" ht="14.25" customHeight="1">
      <c r="E165" s="73"/>
      <c r="J165" s="73"/>
      <c r="O165" s="73"/>
      <c r="U165" s="73"/>
    </row>
    <row r="166" ht="14.25" customHeight="1">
      <c r="E166" s="73"/>
      <c r="J166" s="73"/>
      <c r="O166" s="73"/>
      <c r="U166" s="73"/>
    </row>
    <row r="167" ht="14.25" customHeight="1">
      <c r="E167" s="73"/>
      <c r="J167" s="73"/>
      <c r="O167" s="73"/>
      <c r="U167" s="73"/>
    </row>
    <row r="168" ht="14.25" customHeight="1">
      <c r="E168" s="73"/>
      <c r="J168" s="73"/>
      <c r="O168" s="73"/>
      <c r="U168" s="73"/>
    </row>
    <row r="169" ht="14.25" customHeight="1">
      <c r="E169" s="73"/>
      <c r="J169" s="73"/>
      <c r="O169" s="73"/>
      <c r="U169" s="73"/>
    </row>
    <row r="170" ht="14.25" customHeight="1">
      <c r="E170" s="73"/>
      <c r="J170" s="73"/>
      <c r="O170" s="73"/>
      <c r="U170" s="73"/>
    </row>
    <row r="171" ht="14.25" customHeight="1">
      <c r="E171" s="73"/>
      <c r="J171" s="73"/>
      <c r="O171" s="73"/>
      <c r="U171" s="73"/>
    </row>
    <row r="172" ht="14.25" customHeight="1">
      <c r="E172" s="73"/>
      <c r="J172" s="73"/>
      <c r="O172" s="73"/>
      <c r="U172" s="73"/>
    </row>
    <row r="173" ht="14.25" customHeight="1">
      <c r="E173" s="73"/>
      <c r="J173" s="73"/>
      <c r="O173" s="73"/>
      <c r="U173" s="73"/>
    </row>
    <row r="174" ht="14.25" customHeight="1">
      <c r="E174" s="73"/>
      <c r="J174" s="73"/>
      <c r="O174" s="73"/>
      <c r="U174" s="73"/>
    </row>
    <row r="175" ht="14.25" customHeight="1">
      <c r="E175" s="73"/>
      <c r="J175" s="73"/>
      <c r="O175" s="73"/>
      <c r="U175" s="73"/>
    </row>
    <row r="176" ht="14.25" customHeight="1">
      <c r="E176" s="73"/>
      <c r="J176" s="73"/>
      <c r="O176" s="73"/>
      <c r="U176" s="73"/>
    </row>
    <row r="177" ht="14.25" customHeight="1">
      <c r="E177" s="73"/>
      <c r="J177" s="73"/>
      <c r="O177" s="73"/>
      <c r="U177" s="73"/>
    </row>
    <row r="178" ht="14.25" customHeight="1">
      <c r="E178" s="73"/>
      <c r="J178" s="73"/>
      <c r="O178" s="73"/>
      <c r="U178" s="73"/>
    </row>
    <row r="179" ht="14.25" customHeight="1">
      <c r="E179" s="73"/>
      <c r="J179" s="73"/>
      <c r="O179" s="73"/>
      <c r="U179" s="73"/>
    </row>
    <row r="180" ht="14.25" customHeight="1">
      <c r="E180" s="73"/>
      <c r="J180" s="73"/>
      <c r="O180" s="73"/>
      <c r="U180" s="73"/>
    </row>
    <row r="181" ht="14.25" customHeight="1">
      <c r="E181" s="73"/>
      <c r="J181" s="73"/>
      <c r="O181" s="73"/>
      <c r="U181" s="73"/>
    </row>
    <row r="182" ht="14.25" customHeight="1">
      <c r="E182" s="73"/>
      <c r="J182" s="73"/>
      <c r="O182" s="73"/>
      <c r="U182" s="73"/>
    </row>
    <row r="183" ht="14.25" customHeight="1">
      <c r="E183" s="73"/>
      <c r="J183" s="73"/>
      <c r="O183" s="73"/>
      <c r="U183" s="73"/>
    </row>
    <row r="184" ht="14.25" customHeight="1">
      <c r="E184" s="73"/>
      <c r="J184" s="73"/>
      <c r="O184" s="73"/>
      <c r="U184" s="73"/>
    </row>
    <row r="185" ht="14.25" customHeight="1">
      <c r="E185" s="73"/>
      <c r="J185" s="73"/>
      <c r="O185" s="73"/>
      <c r="U185" s="73"/>
    </row>
    <row r="186" ht="14.25" customHeight="1">
      <c r="E186" s="73"/>
      <c r="J186" s="73"/>
      <c r="O186" s="73"/>
      <c r="U186" s="73"/>
    </row>
    <row r="187" ht="14.25" customHeight="1">
      <c r="E187" s="73"/>
      <c r="J187" s="73"/>
      <c r="O187" s="73"/>
      <c r="U187" s="73"/>
    </row>
    <row r="188" ht="14.25" customHeight="1">
      <c r="E188" s="73"/>
      <c r="J188" s="73"/>
      <c r="O188" s="73"/>
      <c r="U188" s="73"/>
    </row>
    <row r="189" ht="14.25" customHeight="1">
      <c r="E189" s="73"/>
      <c r="J189" s="73"/>
      <c r="O189" s="73"/>
      <c r="U189" s="73"/>
    </row>
    <row r="190" ht="14.25" customHeight="1">
      <c r="E190" s="73"/>
      <c r="J190" s="73"/>
      <c r="O190" s="73"/>
      <c r="U190" s="73"/>
    </row>
    <row r="191" ht="14.25" customHeight="1">
      <c r="E191" s="73"/>
      <c r="J191" s="73"/>
      <c r="O191" s="73"/>
      <c r="U191" s="73"/>
    </row>
    <row r="192" ht="14.25" customHeight="1">
      <c r="E192" s="73"/>
      <c r="J192" s="73"/>
      <c r="O192" s="73"/>
      <c r="U192" s="73"/>
    </row>
    <row r="193" ht="14.25" customHeight="1">
      <c r="E193" s="73"/>
      <c r="J193" s="73"/>
      <c r="O193" s="73"/>
      <c r="U193" s="73"/>
    </row>
    <row r="194" ht="14.25" customHeight="1">
      <c r="E194" s="73"/>
      <c r="J194" s="73"/>
      <c r="O194" s="73"/>
      <c r="U194" s="73"/>
    </row>
    <row r="195" ht="14.25" customHeight="1">
      <c r="E195" s="73"/>
      <c r="J195" s="73"/>
      <c r="O195" s="73"/>
      <c r="U195" s="73"/>
    </row>
    <row r="196" ht="14.25" customHeight="1">
      <c r="E196" s="73"/>
      <c r="J196" s="73"/>
      <c r="O196" s="73"/>
      <c r="U196" s="73"/>
    </row>
    <row r="197" ht="14.25" customHeight="1">
      <c r="E197" s="73"/>
      <c r="J197" s="73"/>
      <c r="O197" s="73"/>
      <c r="U197" s="73"/>
    </row>
    <row r="198" ht="14.25" customHeight="1">
      <c r="E198" s="73"/>
      <c r="J198" s="73"/>
      <c r="O198" s="73"/>
      <c r="U198" s="73"/>
    </row>
    <row r="199" ht="14.25" customHeight="1">
      <c r="E199" s="73"/>
      <c r="J199" s="73"/>
      <c r="O199" s="73"/>
      <c r="U199" s="73"/>
    </row>
    <row r="200" ht="14.25" customHeight="1">
      <c r="E200" s="73"/>
      <c r="J200" s="73"/>
      <c r="O200" s="73"/>
      <c r="U200" s="73"/>
    </row>
    <row r="201" ht="14.25" customHeight="1">
      <c r="E201" s="73"/>
      <c r="J201" s="73"/>
      <c r="O201" s="73"/>
      <c r="U201" s="73"/>
    </row>
    <row r="202" ht="14.25" customHeight="1">
      <c r="E202" s="73"/>
      <c r="J202" s="73"/>
      <c r="O202" s="73"/>
      <c r="U202" s="73"/>
    </row>
    <row r="203" ht="14.25" customHeight="1">
      <c r="E203" s="73"/>
      <c r="J203" s="73"/>
      <c r="O203" s="73"/>
      <c r="U203" s="73"/>
    </row>
    <row r="204" ht="14.25" customHeight="1">
      <c r="E204" s="73"/>
      <c r="J204" s="73"/>
      <c r="O204" s="73"/>
      <c r="U204" s="73"/>
    </row>
    <row r="205" ht="14.25" customHeight="1">
      <c r="E205" s="73"/>
      <c r="J205" s="73"/>
      <c r="O205" s="73"/>
      <c r="U205" s="73"/>
    </row>
    <row r="206" ht="14.25" customHeight="1">
      <c r="E206" s="73"/>
      <c r="J206" s="73"/>
      <c r="O206" s="73"/>
      <c r="U206" s="73"/>
    </row>
    <row r="207" ht="14.25" customHeight="1">
      <c r="E207" s="73"/>
      <c r="J207" s="73"/>
      <c r="O207" s="73"/>
      <c r="U207" s="73"/>
    </row>
    <row r="208" ht="14.25" customHeight="1">
      <c r="E208" s="73"/>
      <c r="J208" s="73"/>
      <c r="O208" s="73"/>
      <c r="U208" s="73"/>
    </row>
    <row r="209" ht="14.25" customHeight="1">
      <c r="E209" s="73"/>
      <c r="J209" s="73"/>
      <c r="O209" s="73"/>
      <c r="U209" s="73"/>
    </row>
    <row r="210" ht="14.25" customHeight="1">
      <c r="E210" s="73"/>
      <c r="J210" s="73"/>
      <c r="O210" s="73"/>
      <c r="U210" s="73"/>
    </row>
    <row r="211" ht="14.25" customHeight="1">
      <c r="E211" s="73"/>
      <c r="J211" s="73"/>
      <c r="O211" s="73"/>
      <c r="U211" s="73"/>
    </row>
    <row r="212" ht="14.25" customHeight="1">
      <c r="E212" s="73"/>
      <c r="J212" s="73"/>
      <c r="O212" s="73"/>
      <c r="U212" s="73"/>
    </row>
    <row r="213" ht="14.25" customHeight="1">
      <c r="E213" s="73"/>
      <c r="J213" s="73"/>
      <c r="O213" s="73"/>
      <c r="U213" s="73"/>
    </row>
    <row r="214" ht="14.25" customHeight="1">
      <c r="E214" s="73"/>
      <c r="J214" s="73"/>
      <c r="O214" s="73"/>
      <c r="U214" s="73"/>
    </row>
    <row r="215" ht="14.25" customHeight="1">
      <c r="E215" s="73"/>
      <c r="J215" s="73"/>
      <c r="O215" s="73"/>
      <c r="U215" s="73"/>
    </row>
    <row r="216" ht="14.25" customHeight="1">
      <c r="E216" s="73"/>
      <c r="J216" s="73"/>
      <c r="O216" s="73"/>
      <c r="U216" s="73"/>
    </row>
    <row r="217" ht="14.25" customHeight="1">
      <c r="E217" s="73"/>
      <c r="J217" s="73"/>
      <c r="O217" s="73"/>
      <c r="U217" s="73"/>
    </row>
    <row r="218" ht="14.25" customHeight="1">
      <c r="E218" s="73"/>
      <c r="J218" s="73"/>
      <c r="O218" s="73"/>
      <c r="U218" s="73"/>
    </row>
    <row r="219" ht="14.25" customHeight="1">
      <c r="E219" s="73"/>
      <c r="J219" s="73"/>
      <c r="O219" s="73"/>
      <c r="U219" s="73"/>
    </row>
    <row r="220" ht="14.25" customHeight="1">
      <c r="E220" s="73"/>
      <c r="J220" s="73"/>
      <c r="O220" s="73"/>
      <c r="U220" s="73"/>
    </row>
    <row r="221" ht="14.25" customHeight="1">
      <c r="E221" s="73"/>
      <c r="J221" s="73"/>
      <c r="O221" s="73"/>
      <c r="U221" s="73"/>
    </row>
    <row r="222" ht="14.25" customHeight="1">
      <c r="E222" s="73"/>
      <c r="J222" s="73"/>
      <c r="O222" s="73"/>
      <c r="U222" s="73"/>
    </row>
    <row r="223" ht="14.25" customHeight="1">
      <c r="E223" s="73"/>
      <c r="J223" s="73"/>
      <c r="O223" s="73"/>
      <c r="U223" s="73"/>
    </row>
    <row r="224" ht="14.25" customHeight="1">
      <c r="E224" s="73"/>
      <c r="J224" s="73"/>
      <c r="O224" s="73"/>
      <c r="U224" s="73"/>
    </row>
    <row r="225" ht="14.25" customHeight="1">
      <c r="E225" s="73"/>
      <c r="J225" s="73"/>
      <c r="O225" s="73"/>
      <c r="U225" s="73"/>
    </row>
    <row r="226" ht="14.25" customHeight="1">
      <c r="E226" s="73"/>
      <c r="J226" s="73"/>
      <c r="O226" s="73"/>
      <c r="U226" s="73"/>
    </row>
    <row r="227" ht="14.25" customHeight="1">
      <c r="E227" s="73"/>
      <c r="J227" s="73"/>
      <c r="O227" s="73"/>
      <c r="U227" s="73"/>
    </row>
    <row r="228" ht="14.25" customHeight="1">
      <c r="E228" s="73"/>
      <c r="J228" s="73"/>
      <c r="O228" s="73"/>
      <c r="U228" s="73"/>
    </row>
    <row r="229" ht="14.25" customHeight="1">
      <c r="E229" s="73"/>
      <c r="J229" s="73"/>
      <c r="O229" s="73"/>
      <c r="U229" s="73"/>
    </row>
    <row r="230" ht="14.25" customHeight="1">
      <c r="E230" s="73"/>
      <c r="J230" s="73"/>
      <c r="O230" s="73"/>
      <c r="U230" s="73"/>
    </row>
    <row r="231" ht="14.25" customHeight="1">
      <c r="E231" s="73"/>
      <c r="J231" s="73"/>
      <c r="O231" s="73"/>
      <c r="U231" s="73"/>
    </row>
    <row r="232" ht="14.25" customHeight="1">
      <c r="E232" s="73"/>
      <c r="J232" s="73"/>
      <c r="O232" s="73"/>
      <c r="U232" s="73"/>
    </row>
    <row r="233" ht="14.25" customHeight="1">
      <c r="E233" s="73"/>
      <c r="J233" s="73"/>
      <c r="O233" s="73"/>
      <c r="U233" s="73"/>
    </row>
    <row r="234" ht="14.25" customHeight="1">
      <c r="E234" s="73"/>
      <c r="J234" s="73"/>
      <c r="O234" s="73"/>
      <c r="U234" s="73"/>
    </row>
    <row r="235" ht="14.25" customHeight="1">
      <c r="E235" s="73"/>
      <c r="J235" s="73"/>
      <c r="O235" s="73"/>
      <c r="U235" s="73"/>
    </row>
    <row r="236" ht="14.25" customHeight="1">
      <c r="E236" s="73"/>
      <c r="J236" s="73"/>
      <c r="O236" s="73"/>
      <c r="U236" s="73"/>
    </row>
    <row r="237" ht="14.25" customHeight="1">
      <c r="E237" s="73"/>
      <c r="J237" s="73"/>
      <c r="O237" s="73"/>
      <c r="U237" s="73"/>
    </row>
    <row r="238" ht="14.25" customHeight="1">
      <c r="E238" s="73"/>
      <c r="J238" s="73"/>
      <c r="O238" s="73"/>
      <c r="U238" s="73"/>
    </row>
    <row r="239" ht="14.25" customHeight="1">
      <c r="E239" s="73"/>
      <c r="J239" s="73"/>
      <c r="O239" s="73"/>
      <c r="U239" s="73"/>
    </row>
    <row r="240" ht="14.25" customHeight="1">
      <c r="E240" s="73"/>
      <c r="J240" s="73"/>
      <c r="O240" s="73"/>
      <c r="U240" s="73"/>
    </row>
    <row r="241" ht="14.25" customHeight="1">
      <c r="E241" s="73"/>
      <c r="J241" s="73"/>
      <c r="O241" s="73"/>
      <c r="U241" s="73"/>
    </row>
    <row r="242" ht="14.25" customHeight="1">
      <c r="E242" s="73"/>
      <c r="J242" s="73"/>
      <c r="O242" s="73"/>
      <c r="U242" s="73"/>
    </row>
    <row r="243" ht="14.25" customHeight="1">
      <c r="E243" s="73"/>
      <c r="J243" s="73"/>
      <c r="O243" s="73"/>
      <c r="U243" s="73"/>
    </row>
    <row r="244" ht="14.25" customHeight="1">
      <c r="E244" s="73"/>
      <c r="J244" s="73"/>
      <c r="O244" s="73"/>
      <c r="U244" s="73"/>
    </row>
    <row r="245" ht="14.25" customHeight="1">
      <c r="E245" s="73"/>
      <c r="J245" s="73"/>
      <c r="O245" s="73"/>
      <c r="U245" s="73"/>
    </row>
    <row r="246" ht="14.25" customHeight="1">
      <c r="E246" s="73"/>
      <c r="J246" s="73"/>
      <c r="O246" s="73"/>
      <c r="U246" s="73"/>
    </row>
    <row r="247" ht="14.25" customHeight="1">
      <c r="E247" s="73"/>
      <c r="J247" s="73"/>
      <c r="O247" s="73"/>
      <c r="U247" s="73"/>
    </row>
    <row r="248" ht="14.25" customHeight="1">
      <c r="E248" s="73"/>
      <c r="J248" s="73"/>
      <c r="O248" s="73"/>
      <c r="U248" s="73"/>
    </row>
    <row r="249" ht="14.25" customHeight="1">
      <c r="E249" s="73"/>
      <c r="J249" s="73"/>
      <c r="O249" s="73"/>
      <c r="U249" s="73"/>
    </row>
    <row r="250" ht="14.25" customHeight="1">
      <c r="E250" s="73"/>
      <c r="J250" s="73"/>
      <c r="O250" s="73"/>
      <c r="U250" s="73"/>
    </row>
    <row r="251" ht="14.25" customHeight="1">
      <c r="E251" s="73"/>
      <c r="J251" s="73"/>
      <c r="O251" s="73"/>
      <c r="U251" s="73"/>
    </row>
    <row r="252" ht="14.25" customHeight="1">
      <c r="E252" s="73"/>
      <c r="J252" s="73"/>
      <c r="O252" s="73"/>
      <c r="U252" s="73"/>
    </row>
    <row r="253" ht="14.25" customHeight="1">
      <c r="E253" s="73"/>
      <c r="J253" s="73"/>
      <c r="O253" s="73"/>
      <c r="U253" s="73"/>
    </row>
    <row r="254" ht="14.25" customHeight="1">
      <c r="E254" s="73"/>
      <c r="J254" s="73"/>
      <c r="O254" s="73"/>
      <c r="U254" s="73"/>
    </row>
    <row r="255" ht="14.25" customHeight="1">
      <c r="E255" s="73"/>
      <c r="J255" s="73"/>
      <c r="O255" s="73"/>
      <c r="U255" s="73"/>
    </row>
    <row r="256" ht="14.25" customHeight="1">
      <c r="E256" s="73"/>
      <c r="J256" s="73"/>
      <c r="O256" s="73"/>
      <c r="U256" s="73"/>
    </row>
    <row r="257" ht="14.25" customHeight="1">
      <c r="E257" s="73"/>
      <c r="J257" s="73"/>
      <c r="O257" s="73"/>
      <c r="U257" s="73"/>
    </row>
    <row r="258" ht="14.25" customHeight="1">
      <c r="E258" s="73"/>
      <c r="J258" s="73"/>
      <c r="O258" s="73"/>
      <c r="U258" s="73"/>
    </row>
    <row r="259" ht="14.25" customHeight="1">
      <c r="E259" s="73"/>
      <c r="J259" s="73"/>
      <c r="O259" s="73"/>
      <c r="U259" s="73"/>
    </row>
    <row r="260" ht="14.25" customHeight="1">
      <c r="E260" s="73"/>
      <c r="J260" s="73"/>
      <c r="O260" s="73"/>
      <c r="U260" s="73"/>
    </row>
    <row r="261" ht="14.25" customHeight="1">
      <c r="E261" s="73"/>
      <c r="J261" s="73"/>
      <c r="O261" s="73"/>
      <c r="U261" s="73"/>
    </row>
    <row r="262" ht="14.25" customHeight="1">
      <c r="E262" s="73"/>
      <c r="J262" s="73"/>
      <c r="O262" s="73"/>
      <c r="U262" s="73"/>
    </row>
    <row r="263" ht="14.25" customHeight="1">
      <c r="E263" s="73"/>
      <c r="J263" s="73"/>
      <c r="O263" s="73"/>
      <c r="U263" s="73"/>
    </row>
    <row r="264" ht="14.25" customHeight="1">
      <c r="E264" s="73"/>
      <c r="J264" s="73"/>
      <c r="O264" s="73"/>
      <c r="U264" s="73"/>
    </row>
    <row r="265" ht="14.25" customHeight="1">
      <c r="E265" s="73"/>
      <c r="J265" s="73"/>
      <c r="O265" s="73"/>
      <c r="U265" s="73"/>
    </row>
    <row r="266" ht="14.25" customHeight="1">
      <c r="E266" s="73"/>
      <c r="J266" s="73"/>
      <c r="O266" s="73"/>
      <c r="U266" s="73"/>
    </row>
    <row r="267" ht="14.25" customHeight="1">
      <c r="E267" s="73"/>
      <c r="J267" s="73"/>
      <c r="O267" s="73"/>
      <c r="U267" s="73"/>
    </row>
    <row r="268" ht="14.25" customHeight="1">
      <c r="E268" s="73"/>
      <c r="J268" s="73"/>
      <c r="O268" s="73"/>
      <c r="U268" s="73"/>
    </row>
    <row r="269" ht="14.25" customHeight="1">
      <c r="E269" s="73"/>
      <c r="J269" s="73"/>
      <c r="O269" s="73"/>
      <c r="U269" s="73"/>
    </row>
    <row r="270" ht="14.25" customHeight="1">
      <c r="E270" s="73"/>
      <c r="J270" s="73"/>
      <c r="O270" s="73"/>
      <c r="U270" s="73"/>
    </row>
    <row r="271" ht="14.25" customHeight="1">
      <c r="E271" s="73"/>
      <c r="J271" s="73"/>
      <c r="O271" s="73"/>
      <c r="U271" s="73"/>
    </row>
    <row r="272" ht="14.25" customHeight="1">
      <c r="E272" s="73"/>
      <c r="J272" s="73"/>
      <c r="O272" s="73"/>
      <c r="U272" s="73"/>
    </row>
    <row r="273" ht="14.25" customHeight="1">
      <c r="E273" s="73"/>
      <c r="J273" s="73"/>
      <c r="O273" s="73"/>
      <c r="U273" s="73"/>
    </row>
    <row r="274" ht="14.25" customHeight="1">
      <c r="E274" s="73"/>
      <c r="J274" s="73"/>
      <c r="O274" s="73"/>
      <c r="U274" s="73"/>
    </row>
    <row r="275" ht="14.25" customHeight="1">
      <c r="E275" s="73"/>
      <c r="J275" s="73"/>
      <c r="O275" s="73"/>
      <c r="U275" s="73"/>
    </row>
    <row r="276" ht="14.25" customHeight="1">
      <c r="E276" s="73"/>
      <c r="J276" s="73"/>
      <c r="O276" s="73"/>
      <c r="U276" s="73"/>
    </row>
    <row r="277" ht="14.25" customHeight="1">
      <c r="E277" s="73"/>
      <c r="J277" s="73"/>
      <c r="O277" s="73"/>
      <c r="U277" s="73"/>
    </row>
    <row r="278" ht="14.25" customHeight="1">
      <c r="E278" s="73"/>
      <c r="J278" s="73"/>
      <c r="O278" s="73"/>
      <c r="U278" s="73"/>
    </row>
    <row r="279" ht="14.25" customHeight="1">
      <c r="E279" s="73"/>
      <c r="J279" s="73"/>
      <c r="O279" s="73"/>
      <c r="U279" s="73"/>
    </row>
    <row r="280" ht="14.25" customHeight="1">
      <c r="E280" s="73"/>
      <c r="J280" s="73"/>
      <c r="O280" s="73"/>
      <c r="U280" s="73"/>
    </row>
    <row r="281" ht="14.25" customHeight="1">
      <c r="E281" s="73"/>
      <c r="J281" s="73"/>
      <c r="O281" s="73"/>
      <c r="U281" s="73"/>
    </row>
    <row r="282" ht="14.25" customHeight="1">
      <c r="E282" s="73"/>
      <c r="J282" s="73"/>
      <c r="O282" s="73"/>
      <c r="U282" s="73"/>
    </row>
    <row r="283" ht="14.25" customHeight="1">
      <c r="E283" s="73"/>
      <c r="J283" s="73"/>
      <c r="O283" s="73"/>
      <c r="U283" s="73"/>
    </row>
    <row r="284" ht="14.25" customHeight="1">
      <c r="E284" s="73"/>
      <c r="J284" s="73"/>
      <c r="O284" s="73"/>
      <c r="U284" s="73"/>
    </row>
    <row r="285" ht="14.25" customHeight="1">
      <c r="E285" s="73"/>
      <c r="J285" s="73"/>
      <c r="O285" s="73"/>
      <c r="U285" s="73"/>
    </row>
    <row r="286" ht="14.25" customHeight="1">
      <c r="E286" s="73"/>
      <c r="J286" s="73"/>
      <c r="O286" s="73"/>
      <c r="U286" s="73"/>
    </row>
    <row r="287" ht="14.25" customHeight="1">
      <c r="E287" s="73"/>
      <c r="J287" s="73"/>
      <c r="O287" s="73"/>
      <c r="U287" s="73"/>
    </row>
    <row r="288" ht="14.25" customHeight="1">
      <c r="E288" s="73"/>
      <c r="J288" s="73"/>
      <c r="O288" s="73"/>
      <c r="U288" s="73"/>
    </row>
    <row r="289" ht="14.25" customHeight="1">
      <c r="E289" s="73"/>
      <c r="J289" s="73"/>
      <c r="O289" s="73"/>
      <c r="U289" s="73"/>
    </row>
    <row r="290" ht="14.25" customHeight="1">
      <c r="E290" s="73"/>
      <c r="J290" s="73"/>
      <c r="O290" s="73"/>
      <c r="U290" s="73"/>
    </row>
    <row r="291" ht="14.25" customHeight="1">
      <c r="E291" s="73"/>
      <c r="J291" s="73"/>
      <c r="O291" s="73"/>
      <c r="U291" s="73"/>
    </row>
    <row r="292" ht="14.25" customHeight="1">
      <c r="E292" s="73"/>
      <c r="J292" s="73"/>
      <c r="O292" s="73"/>
      <c r="U292" s="73"/>
    </row>
    <row r="293" ht="14.25" customHeight="1">
      <c r="E293" s="73"/>
      <c r="J293" s="73"/>
      <c r="O293" s="73"/>
      <c r="U293" s="73"/>
    </row>
    <row r="294" ht="14.25" customHeight="1">
      <c r="E294" s="73"/>
      <c r="J294" s="73"/>
      <c r="O294" s="73"/>
      <c r="U294" s="73"/>
    </row>
    <row r="295" ht="14.25" customHeight="1">
      <c r="E295" s="73"/>
      <c r="J295" s="73"/>
      <c r="O295" s="73"/>
      <c r="U295" s="73"/>
    </row>
    <row r="296" ht="14.25" customHeight="1">
      <c r="E296" s="73"/>
      <c r="J296" s="73"/>
      <c r="O296" s="73"/>
      <c r="U296" s="73"/>
    </row>
    <row r="297" ht="14.25" customHeight="1">
      <c r="E297" s="73"/>
      <c r="J297" s="73"/>
      <c r="O297" s="73"/>
      <c r="U297" s="73"/>
    </row>
    <row r="298" ht="14.25" customHeight="1">
      <c r="E298" s="73"/>
      <c r="J298" s="73"/>
      <c r="O298" s="73"/>
      <c r="U298" s="73"/>
    </row>
    <row r="299" ht="14.25" customHeight="1">
      <c r="E299" s="73"/>
      <c r="J299" s="73"/>
      <c r="O299" s="73"/>
      <c r="U299" s="73"/>
    </row>
    <row r="300" ht="14.25" customHeight="1">
      <c r="E300" s="73"/>
      <c r="J300" s="73"/>
      <c r="O300" s="73"/>
      <c r="U300" s="73"/>
    </row>
    <row r="301" ht="14.25" customHeight="1">
      <c r="E301" s="73"/>
      <c r="J301" s="73"/>
      <c r="O301" s="73"/>
      <c r="U301" s="73"/>
    </row>
    <row r="302" ht="14.25" customHeight="1">
      <c r="E302" s="73"/>
      <c r="J302" s="73"/>
      <c r="O302" s="73"/>
      <c r="U302" s="73"/>
    </row>
    <row r="303" ht="14.25" customHeight="1">
      <c r="E303" s="73"/>
      <c r="J303" s="73"/>
      <c r="O303" s="73"/>
      <c r="U303" s="73"/>
    </row>
    <row r="304" ht="14.25" customHeight="1">
      <c r="E304" s="73"/>
      <c r="J304" s="73"/>
      <c r="O304" s="73"/>
      <c r="U304" s="73"/>
    </row>
    <row r="305" ht="14.25" customHeight="1">
      <c r="E305" s="73"/>
      <c r="J305" s="73"/>
      <c r="O305" s="73"/>
      <c r="U305" s="73"/>
    </row>
    <row r="306" ht="14.25" customHeight="1">
      <c r="E306" s="73"/>
      <c r="J306" s="73"/>
      <c r="O306" s="73"/>
      <c r="U306" s="73"/>
    </row>
    <row r="307" ht="14.25" customHeight="1">
      <c r="E307" s="73"/>
      <c r="J307" s="73"/>
      <c r="O307" s="73"/>
      <c r="U307" s="73"/>
    </row>
    <row r="308" ht="14.25" customHeight="1">
      <c r="E308" s="73"/>
      <c r="J308" s="73"/>
      <c r="O308" s="73"/>
      <c r="U308" s="73"/>
    </row>
    <row r="309" ht="14.25" customHeight="1">
      <c r="E309" s="73"/>
      <c r="J309" s="73"/>
      <c r="O309" s="73"/>
      <c r="U309" s="73"/>
    </row>
    <row r="310" ht="14.25" customHeight="1">
      <c r="E310" s="73"/>
      <c r="J310" s="73"/>
      <c r="O310" s="73"/>
      <c r="U310" s="73"/>
    </row>
    <row r="311" ht="14.25" customHeight="1">
      <c r="E311" s="73"/>
      <c r="J311" s="73"/>
      <c r="O311" s="73"/>
      <c r="U311" s="73"/>
    </row>
    <row r="312" ht="14.25" customHeight="1">
      <c r="E312" s="73"/>
      <c r="J312" s="73"/>
      <c r="O312" s="73"/>
      <c r="U312" s="73"/>
    </row>
    <row r="313" ht="14.25" customHeight="1">
      <c r="E313" s="73"/>
      <c r="J313" s="73"/>
      <c r="O313" s="73"/>
      <c r="U313" s="73"/>
    </row>
    <row r="314" ht="14.25" customHeight="1">
      <c r="E314" s="73"/>
      <c r="J314" s="73"/>
      <c r="O314" s="73"/>
      <c r="U314" s="73"/>
    </row>
    <row r="315" ht="14.25" customHeight="1">
      <c r="E315" s="73"/>
      <c r="J315" s="73"/>
      <c r="O315" s="73"/>
      <c r="U315" s="73"/>
    </row>
    <row r="316" ht="14.25" customHeight="1">
      <c r="E316" s="73"/>
      <c r="J316" s="73"/>
      <c r="O316" s="73"/>
      <c r="U316" s="73"/>
    </row>
    <row r="317" ht="14.25" customHeight="1">
      <c r="E317" s="73"/>
      <c r="J317" s="73"/>
      <c r="O317" s="73"/>
      <c r="U317" s="73"/>
    </row>
    <row r="318" ht="14.25" customHeight="1">
      <c r="E318" s="73"/>
      <c r="J318" s="73"/>
      <c r="O318" s="73"/>
      <c r="U318" s="73"/>
    </row>
    <row r="319" ht="14.25" customHeight="1">
      <c r="E319" s="73"/>
      <c r="J319" s="73"/>
      <c r="O319" s="73"/>
      <c r="U319" s="73"/>
    </row>
    <row r="320" ht="14.25" customHeight="1">
      <c r="E320" s="73"/>
      <c r="J320" s="73"/>
      <c r="O320" s="73"/>
      <c r="U320" s="73"/>
    </row>
    <row r="321" ht="14.25" customHeight="1">
      <c r="E321" s="73"/>
      <c r="J321" s="73"/>
      <c r="O321" s="73"/>
      <c r="U321" s="73"/>
    </row>
    <row r="322" ht="14.25" customHeight="1">
      <c r="E322" s="73"/>
      <c r="J322" s="73"/>
      <c r="O322" s="73"/>
      <c r="U322" s="73"/>
    </row>
    <row r="323" ht="14.25" customHeight="1">
      <c r="E323" s="73"/>
      <c r="J323" s="73"/>
      <c r="O323" s="73"/>
      <c r="U323" s="73"/>
    </row>
    <row r="324" ht="14.25" customHeight="1">
      <c r="E324" s="73"/>
      <c r="J324" s="73"/>
      <c r="O324" s="73"/>
      <c r="U324" s="73"/>
    </row>
    <row r="325" ht="14.25" customHeight="1">
      <c r="E325" s="73"/>
      <c r="J325" s="73"/>
      <c r="O325" s="73"/>
      <c r="U325" s="73"/>
    </row>
    <row r="326" ht="14.25" customHeight="1">
      <c r="E326" s="73"/>
      <c r="J326" s="73"/>
      <c r="O326" s="73"/>
      <c r="U326" s="73"/>
    </row>
    <row r="327" ht="14.25" customHeight="1">
      <c r="E327" s="73"/>
      <c r="J327" s="73"/>
      <c r="O327" s="73"/>
      <c r="U327" s="73"/>
    </row>
    <row r="328" ht="14.25" customHeight="1">
      <c r="E328" s="73"/>
      <c r="J328" s="73"/>
      <c r="O328" s="73"/>
      <c r="U328" s="73"/>
    </row>
    <row r="329" ht="14.25" customHeight="1">
      <c r="E329" s="73"/>
      <c r="J329" s="73"/>
      <c r="O329" s="73"/>
      <c r="U329" s="73"/>
    </row>
    <row r="330" ht="14.25" customHeight="1">
      <c r="E330" s="73"/>
      <c r="J330" s="73"/>
      <c r="O330" s="73"/>
      <c r="U330" s="73"/>
    </row>
    <row r="331" ht="14.25" customHeight="1">
      <c r="E331" s="73"/>
      <c r="J331" s="73"/>
      <c r="O331" s="73"/>
      <c r="U331" s="73"/>
    </row>
    <row r="332" ht="14.25" customHeight="1">
      <c r="E332" s="73"/>
      <c r="J332" s="73"/>
      <c r="O332" s="73"/>
      <c r="U332" s="73"/>
    </row>
    <row r="333" ht="14.25" customHeight="1">
      <c r="E333" s="73"/>
      <c r="J333" s="73"/>
      <c r="O333" s="73"/>
      <c r="U333" s="73"/>
    </row>
    <row r="334" ht="14.25" customHeight="1">
      <c r="E334" s="73"/>
      <c r="J334" s="73"/>
      <c r="O334" s="73"/>
      <c r="U334" s="73"/>
    </row>
    <row r="335" ht="14.25" customHeight="1">
      <c r="E335" s="73"/>
      <c r="J335" s="73"/>
      <c r="O335" s="73"/>
      <c r="U335" s="73"/>
    </row>
    <row r="336" ht="14.25" customHeight="1">
      <c r="E336" s="73"/>
      <c r="J336" s="73"/>
      <c r="O336" s="73"/>
      <c r="U336" s="73"/>
    </row>
    <row r="337" ht="14.25" customHeight="1">
      <c r="E337" s="73"/>
      <c r="J337" s="73"/>
      <c r="O337" s="73"/>
      <c r="U337" s="73"/>
    </row>
    <row r="338" ht="14.25" customHeight="1">
      <c r="E338" s="73"/>
      <c r="J338" s="73"/>
      <c r="O338" s="73"/>
      <c r="U338" s="73"/>
    </row>
    <row r="339" ht="14.25" customHeight="1">
      <c r="E339" s="73"/>
      <c r="J339" s="73"/>
      <c r="O339" s="73"/>
      <c r="U339" s="73"/>
    </row>
    <row r="340" ht="14.25" customHeight="1">
      <c r="E340" s="73"/>
      <c r="J340" s="73"/>
      <c r="O340" s="73"/>
      <c r="U340" s="73"/>
    </row>
    <row r="341" ht="14.25" customHeight="1">
      <c r="E341" s="73"/>
      <c r="J341" s="73"/>
      <c r="O341" s="73"/>
      <c r="U341" s="73"/>
    </row>
    <row r="342" ht="14.25" customHeight="1">
      <c r="E342" s="73"/>
      <c r="J342" s="73"/>
      <c r="O342" s="73"/>
      <c r="U342" s="73"/>
    </row>
    <row r="343" ht="14.25" customHeight="1">
      <c r="E343" s="73"/>
      <c r="J343" s="73"/>
      <c r="O343" s="73"/>
      <c r="U343" s="73"/>
    </row>
    <row r="344" ht="14.25" customHeight="1">
      <c r="E344" s="73"/>
      <c r="J344" s="73"/>
      <c r="O344" s="73"/>
      <c r="U344" s="73"/>
    </row>
    <row r="345" ht="14.25" customHeight="1">
      <c r="E345" s="73"/>
      <c r="J345" s="73"/>
      <c r="O345" s="73"/>
      <c r="U345" s="73"/>
    </row>
    <row r="346" ht="14.25" customHeight="1">
      <c r="E346" s="73"/>
      <c r="J346" s="73"/>
      <c r="O346" s="73"/>
      <c r="U346" s="73"/>
    </row>
    <row r="347" ht="14.25" customHeight="1">
      <c r="E347" s="73"/>
      <c r="J347" s="73"/>
      <c r="O347" s="73"/>
      <c r="U347" s="73"/>
    </row>
    <row r="348" ht="14.25" customHeight="1">
      <c r="E348" s="73"/>
      <c r="J348" s="73"/>
      <c r="O348" s="73"/>
      <c r="U348" s="73"/>
    </row>
    <row r="349" ht="14.25" customHeight="1">
      <c r="E349" s="73"/>
      <c r="J349" s="73"/>
      <c r="O349" s="73"/>
      <c r="U349" s="73"/>
    </row>
    <row r="350" ht="14.25" customHeight="1">
      <c r="E350" s="73"/>
      <c r="J350" s="73"/>
      <c r="O350" s="73"/>
      <c r="U350" s="73"/>
    </row>
    <row r="351" ht="14.25" customHeight="1">
      <c r="E351" s="73"/>
      <c r="J351" s="73"/>
      <c r="O351" s="73"/>
      <c r="U351" s="73"/>
    </row>
    <row r="352" ht="14.25" customHeight="1">
      <c r="E352" s="73"/>
      <c r="J352" s="73"/>
      <c r="O352" s="73"/>
      <c r="U352" s="73"/>
    </row>
    <row r="353" ht="14.25" customHeight="1">
      <c r="E353" s="73"/>
      <c r="J353" s="73"/>
      <c r="O353" s="73"/>
      <c r="U353" s="73"/>
    </row>
    <row r="354" ht="14.25" customHeight="1">
      <c r="E354" s="73"/>
      <c r="J354" s="73"/>
      <c r="O354" s="73"/>
      <c r="U354" s="73"/>
    </row>
    <row r="355" ht="14.25" customHeight="1">
      <c r="E355" s="73"/>
      <c r="J355" s="73"/>
      <c r="O355" s="73"/>
      <c r="U355" s="73"/>
    </row>
    <row r="356" ht="14.25" customHeight="1">
      <c r="E356" s="73"/>
      <c r="J356" s="73"/>
      <c r="O356" s="73"/>
      <c r="U356" s="73"/>
    </row>
    <row r="357" ht="14.25" customHeight="1">
      <c r="E357" s="73"/>
      <c r="J357" s="73"/>
      <c r="O357" s="73"/>
      <c r="U357" s="73"/>
    </row>
    <row r="358" ht="14.25" customHeight="1">
      <c r="E358" s="73"/>
      <c r="J358" s="73"/>
      <c r="O358" s="73"/>
      <c r="U358" s="73"/>
    </row>
    <row r="359" ht="14.25" customHeight="1">
      <c r="E359" s="73"/>
      <c r="J359" s="73"/>
      <c r="O359" s="73"/>
      <c r="U359" s="73"/>
    </row>
    <row r="360" ht="14.25" customHeight="1">
      <c r="E360" s="73"/>
      <c r="J360" s="73"/>
      <c r="O360" s="73"/>
      <c r="U360" s="73"/>
    </row>
    <row r="361" ht="14.25" customHeight="1">
      <c r="E361" s="73"/>
      <c r="J361" s="73"/>
      <c r="O361" s="73"/>
      <c r="U361" s="73"/>
    </row>
    <row r="362" ht="14.25" customHeight="1">
      <c r="E362" s="73"/>
      <c r="J362" s="73"/>
      <c r="O362" s="73"/>
      <c r="U362" s="73"/>
    </row>
    <row r="363" ht="14.25" customHeight="1">
      <c r="E363" s="73"/>
      <c r="J363" s="73"/>
      <c r="O363" s="73"/>
      <c r="U363" s="73"/>
    </row>
    <row r="364" ht="14.25" customHeight="1">
      <c r="E364" s="73"/>
      <c r="J364" s="73"/>
      <c r="O364" s="73"/>
      <c r="U364" s="73"/>
    </row>
    <row r="365" ht="14.25" customHeight="1">
      <c r="E365" s="73"/>
      <c r="J365" s="73"/>
      <c r="O365" s="73"/>
      <c r="U365" s="73"/>
    </row>
    <row r="366" ht="14.25" customHeight="1">
      <c r="E366" s="73"/>
      <c r="J366" s="73"/>
      <c r="O366" s="73"/>
      <c r="U366" s="73"/>
    </row>
    <row r="367" ht="14.25" customHeight="1">
      <c r="E367" s="73"/>
      <c r="J367" s="73"/>
      <c r="O367" s="73"/>
      <c r="U367" s="73"/>
    </row>
    <row r="368" ht="14.25" customHeight="1">
      <c r="E368" s="73"/>
      <c r="J368" s="73"/>
      <c r="O368" s="73"/>
      <c r="U368" s="73"/>
    </row>
    <row r="369" ht="14.25" customHeight="1">
      <c r="E369" s="73"/>
      <c r="J369" s="73"/>
      <c r="O369" s="73"/>
      <c r="U369" s="73"/>
    </row>
    <row r="370" ht="14.25" customHeight="1">
      <c r="E370" s="73"/>
      <c r="J370" s="73"/>
      <c r="O370" s="73"/>
      <c r="U370" s="73"/>
    </row>
    <row r="371" ht="14.25" customHeight="1">
      <c r="E371" s="73"/>
      <c r="J371" s="73"/>
      <c r="O371" s="73"/>
      <c r="U371" s="73"/>
    </row>
    <row r="372" ht="14.25" customHeight="1">
      <c r="E372" s="73"/>
      <c r="J372" s="73"/>
      <c r="O372" s="73"/>
      <c r="U372" s="73"/>
    </row>
    <row r="373" ht="14.25" customHeight="1">
      <c r="E373" s="73"/>
      <c r="J373" s="73"/>
      <c r="O373" s="73"/>
      <c r="U373" s="73"/>
    </row>
    <row r="374" ht="14.25" customHeight="1">
      <c r="E374" s="73"/>
      <c r="J374" s="73"/>
      <c r="O374" s="73"/>
      <c r="U374" s="73"/>
    </row>
    <row r="375" ht="14.25" customHeight="1">
      <c r="E375" s="73"/>
      <c r="J375" s="73"/>
      <c r="O375" s="73"/>
      <c r="U375" s="73"/>
    </row>
    <row r="376" ht="14.25" customHeight="1">
      <c r="E376" s="73"/>
      <c r="J376" s="73"/>
      <c r="O376" s="73"/>
      <c r="U376" s="73"/>
    </row>
    <row r="377" ht="14.25" customHeight="1">
      <c r="E377" s="73"/>
      <c r="J377" s="73"/>
      <c r="O377" s="73"/>
      <c r="U377" s="73"/>
    </row>
    <row r="378" ht="14.25" customHeight="1">
      <c r="E378" s="73"/>
      <c r="J378" s="73"/>
      <c r="O378" s="73"/>
      <c r="U378" s="73"/>
    </row>
    <row r="379" ht="14.25" customHeight="1">
      <c r="E379" s="73"/>
      <c r="J379" s="73"/>
      <c r="O379" s="73"/>
      <c r="U379" s="73"/>
    </row>
    <row r="380" ht="14.25" customHeight="1">
      <c r="E380" s="73"/>
      <c r="J380" s="73"/>
      <c r="O380" s="73"/>
      <c r="U380" s="73"/>
    </row>
    <row r="381" ht="14.25" customHeight="1">
      <c r="E381" s="73"/>
      <c r="J381" s="73"/>
      <c r="O381" s="73"/>
      <c r="U381" s="73"/>
    </row>
    <row r="382" ht="14.25" customHeight="1">
      <c r="E382" s="73"/>
      <c r="J382" s="73"/>
      <c r="O382" s="73"/>
      <c r="U382" s="73"/>
    </row>
    <row r="383" ht="14.25" customHeight="1">
      <c r="E383" s="73"/>
      <c r="J383" s="73"/>
      <c r="O383" s="73"/>
      <c r="U383" s="73"/>
    </row>
    <row r="384" ht="14.25" customHeight="1">
      <c r="E384" s="73"/>
      <c r="J384" s="73"/>
      <c r="O384" s="73"/>
      <c r="U384" s="73"/>
    </row>
    <row r="385" ht="14.25" customHeight="1">
      <c r="E385" s="73"/>
      <c r="J385" s="73"/>
      <c r="O385" s="73"/>
      <c r="U385" s="73"/>
    </row>
    <row r="386" ht="14.25" customHeight="1">
      <c r="E386" s="73"/>
      <c r="J386" s="73"/>
      <c r="O386" s="73"/>
      <c r="U386" s="73"/>
    </row>
    <row r="387" ht="14.25" customHeight="1">
      <c r="E387" s="73"/>
      <c r="J387" s="73"/>
      <c r="O387" s="73"/>
      <c r="U387" s="73"/>
    </row>
    <row r="388" ht="14.25" customHeight="1">
      <c r="E388" s="73"/>
      <c r="J388" s="73"/>
      <c r="O388" s="73"/>
      <c r="U388" s="73"/>
    </row>
    <row r="389" ht="14.25" customHeight="1">
      <c r="E389" s="73"/>
      <c r="J389" s="73"/>
      <c r="O389" s="73"/>
      <c r="U389" s="73"/>
    </row>
    <row r="390" ht="14.25" customHeight="1">
      <c r="E390" s="73"/>
      <c r="J390" s="73"/>
      <c r="O390" s="73"/>
      <c r="U390" s="73"/>
    </row>
    <row r="391" ht="14.25" customHeight="1">
      <c r="E391" s="73"/>
      <c r="J391" s="73"/>
      <c r="O391" s="73"/>
      <c r="U391" s="73"/>
    </row>
    <row r="392" ht="14.25" customHeight="1">
      <c r="E392" s="73"/>
      <c r="J392" s="73"/>
      <c r="O392" s="73"/>
      <c r="U392" s="73"/>
    </row>
    <row r="393" ht="14.25" customHeight="1">
      <c r="E393" s="73"/>
      <c r="J393" s="73"/>
      <c r="O393" s="73"/>
      <c r="U393" s="73"/>
    </row>
    <row r="394" ht="14.25" customHeight="1">
      <c r="E394" s="73"/>
      <c r="J394" s="73"/>
      <c r="O394" s="73"/>
      <c r="U394" s="73"/>
    </row>
    <row r="395" ht="14.25" customHeight="1">
      <c r="E395" s="73"/>
      <c r="J395" s="73"/>
      <c r="O395" s="73"/>
      <c r="U395" s="73"/>
    </row>
    <row r="396" ht="14.25" customHeight="1">
      <c r="E396" s="73"/>
      <c r="J396" s="73"/>
      <c r="O396" s="73"/>
      <c r="U396" s="73"/>
    </row>
    <row r="397" ht="14.25" customHeight="1">
      <c r="E397" s="73"/>
      <c r="J397" s="73"/>
      <c r="O397" s="73"/>
      <c r="U397" s="73"/>
    </row>
    <row r="398" ht="14.25" customHeight="1">
      <c r="E398" s="73"/>
      <c r="J398" s="73"/>
      <c r="O398" s="73"/>
      <c r="U398" s="73"/>
    </row>
    <row r="399" ht="14.25" customHeight="1">
      <c r="E399" s="73"/>
      <c r="J399" s="73"/>
      <c r="O399" s="73"/>
      <c r="U399" s="73"/>
    </row>
    <row r="400" ht="14.25" customHeight="1">
      <c r="E400" s="73"/>
      <c r="J400" s="73"/>
      <c r="O400" s="73"/>
      <c r="U400" s="73"/>
    </row>
    <row r="401" ht="14.25" customHeight="1">
      <c r="E401" s="73"/>
      <c r="J401" s="73"/>
      <c r="O401" s="73"/>
      <c r="U401" s="73"/>
    </row>
    <row r="402" ht="14.25" customHeight="1">
      <c r="E402" s="73"/>
      <c r="J402" s="73"/>
      <c r="O402" s="73"/>
      <c r="U402" s="73"/>
    </row>
    <row r="403" ht="14.25" customHeight="1">
      <c r="E403" s="73"/>
      <c r="J403" s="73"/>
      <c r="O403" s="73"/>
      <c r="U403" s="73"/>
    </row>
    <row r="404" ht="14.25" customHeight="1">
      <c r="E404" s="73"/>
      <c r="J404" s="73"/>
      <c r="O404" s="73"/>
      <c r="U404" s="73"/>
    </row>
    <row r="405" ht="14.25" customHeight="1">
      <c r="E405" s="73"/>
      <c r="J405" s="73"/>
      <c r="O405" s="73"/>
      <c r="U405" s="73"/>
    </row>
    <row r="406" ht="14.25" customHeight="1">
      <c r="E406" s="73"/>
      <c r="J406" s="73"/>
      <c r="O406" s="73"/>
      <c r="U406" s="73"/>
    </row>
    <row r="407" ht="14.25" customHeight="1">
      <c r="E407" s="73"/>
      <c r="J407" s="73"/>
      <c r="O407" s="73"/>
      <c r="U407" s="73"/>
    </row>
    <row r="408" ht="14.25" customHeight="1">
      <c r="E408" s="73"/>
      <c r="J408" s="73"/>
      <c r="O408" s="73"/>
      <c r="U408" s="73"/>
    </row>
    <row r="409" ht="14.25" customHeight="1">
      <c r="E409" s="73"/>
      <c r="J409" s="73"/>
      <c r="O409" s="73"/>
      <c r="U409" s="73"/>
    </row>
    <row r="410" ht="14.25" customHeight="1">
      <c r="E410" s="73"/>
      <c r="J410" s="73"/>
      <c r="O410" s="73"/>
      <c r="U410" s="73"/>
    </row>
    <row r="411" ht="14.25" customHeight="1">
      <c r="E411" s="73"/>
      <c r="J411" s="73"/>
      <c r="O411" s="73"/>
      <c r="U411" s="73"/>
    </row>
    <row r="412" ht="14.25" customHeight="1">
      <c r="E412" s="73"/>
      <c r="J412" s="73"/>
      <c r="O412" s="73"/>
      <c r="U412" s="73"/>
    </row>
    <row r="413" ht="14.25" customHeight="1">
      <c r="E413" s="73"/>
      <c r="J413" s="73"/>
      <c r="O413" s="73"/>
      <c r="U413" s="73"/>
    </row>
    <row r="414" ht="14.25" customHeight="1">
      <c r="E414" s="73"/>
      <c r="J414" s="73"/>
      <c r="O414" s="73"/>
      <c r="U414" s="73"/>
    </row>
    <row r="415" ht="14.25" customHeight="1">
      <c r="E415" s="73"/>
      <c r="J415" s="73"/>
      <c r="O415" s="73"/>
      <c r="U415" s="73"/>
    </row>
    <row r="416" ht="14.25" customHeight="1">
      <c r="E416" s="73"/>
      <c r="J416" s="73"/>
      <c r="O416" s="73"/>
      <c r="U416" s="73"/>
    </row>
    <row r="417" ht="14.25" customHeight="1">
      <c r="E417" s="73"/>
      <c r="J417" s="73"/>
      <c r="O417" s="73"/>
      <c r="U417" s="73"/>
    </row>
    <row r="418" ht="14.25" customHeight="1">
      <c r="E418" s="73"/>
      <c r="J418" s="73"/>
      <c r="O418" s="73"/>
      <c r="U418" s="73"/>
    </row>
    <row r="419" ht="14.25" customHeight="1">
      <c r="E419" s="73"/>
      <c r="J419" s="73"/>
      <c r="O419" s="73"/>
      <c r="U419" s="73"/>
    </row>
    <row r="420" ht="14.25" customHeight="1">
      <c r="E420" s="73"/>
      <c r="J420" s="73"/>
      <c r="O420" s="73"/>
      <c r="U420" s="73"/>
    </row>
    <row r="421" ht="14.25" customHeight="1">
      <c r="E421" s="73"/>
      <c r="J421" s="73"/>
      <c r="O421" s="73"/>
      <c r="U421" s="73"/>
    </row>
    <row r="422" ht="14.25" customHeight="1">
      <c r="E422" s="73"/>
      <c r="J422" s="73"/>
      <c r="O422" s="73"/>
      <c r="U422" s="73"/>
    </row>
    <row r="423" ht="14.25" customHeight="1">
      <c r="E423" s="73"/>
      <c r="J423" s="73"/>
      <c r="O423" s="73"/>
      <c r="U423" s="73"/>
    </row>
    <row r="424" ht="14.25" customHeight="1">
      <c r="E424" s="73"/>
      <c r="J424" s="73"/>
      <c r="O424" s="73"/>
      <c r="U424" s="73"/>
    </row>
    <row r="425" ht="14.25" customHeight="1">
      <c r="E425" s="73"/>
      <c r="J425" s="73"/>
      <c r="O425" s="73"/>
      <c r="U425" s="73"/>
    </row>
    <row r="426" ht="14.25" customHeight="1">
      <c r="E426" s="73"/>
      <c r="J426" s="73"/>
      <c r="O426" s="73"/>
      <c r="U426" s="73"/>
    </row>
    <row r="427" ht="14.25" customHeight="1">
      <c r="E427" s="73"/>
      <c r="J427" s="73"/>
      <c r="O427" s="73"/>
      <c r="U427" s="73"/>
    </row>
    <row r="428" ht="14.25" customHeight="1">
      <c r="E428" s="73"/>
      <c r="J428" s="73"/>
      <c r="O428" s="73"/>
      <c r="U428" s="73"/>
    </row>
    <row r="429" ht="14.25" customHeight="1">
      <c r="E429" s="73"/>
      <c r="J429" s="73"/>
      <c r="O429" s="73"/>
      <c r="U429" s="73"/>
    </row>
    <row r="430" ht="14.25" customHeight="1">
      <c r="E430" s="73"/>
      <c r="J430" s="73"/>
      <c r="O430" s="73"/>
      <c r="U430" s="73"/>
    </row>
    <row r="431" ht="14.25" customHeight="1">
      <c r="E431" s="73"/>
      <c r="J431" s="73"/>
      <c r="O431" s="73"/>
      <c r="U431" s="73"/>
    </row>
    <row r="432" ht="14.25" customHeight="1">
      <c r="E432" s="73"/>
      <c r="J432" s="73"/>
      <c r="O432" s="73"/>
      <c r="U432" s="73"/>
    </row>
    <row r="433" ht="14.25" customHeight="1">
      <c r="E433" s="73"/>
      <c r="J433" s="73"/>
      <c r="O433" s="73"/>
      <c r="U433" s="73"/>
    </row>
    <row r="434" ht="14.25" customHeight="1">
      <c r="E434" s="73"/>
      <c r="J434" s="73"/>
      <c r="O434" s="73"/>
      <c r="U434" s="73"/>
    </row>
    <row r="435" ht="14.25" customHeight="1">
      <c r="E435" s="73"/>
      <c r="J435" s="73"/>
      <c r="O435" s="73"/>
      <c r="U435" s="73"/>
    </row>
    <row r="436" ht="14.25" customHeight="1">
      <c r="E436" s="73"/>
      <c r="J436" s="73"/>
      <c r="O436" s="73"/>
      <c r="U436" s="73"/>
    </row>
    <row r="437" ht="14.25" customHeight="1">
      <c r="E437" s="73"/>
      <c r="J437" s="73"/>
      <c r="O437" s="73"/>
      <c r="U437" s="73"/>
    </row>
    <row r="438" ht="14.25" customHeight="1">
      <c r="E438" s="73"/>
      <c r="J438" s="73"/>
      <c r="O438" s="73"/>
      <c r="U438" s="73"/>
    </row>
    <row r="439" ht="14.25" customHeight="1">
      <c r="E439" s="73"/>
      <c r="J439" s="73"/>
      <c r="O439" s="73"/>
      <c r="U439" s="73"/>
    </row>
    <row r="440" ht="14.25" customHeight="1">
      <c r="E440" s="73"/>
      <c r="J440" s="73"/>
      <c r="O440" s="73"/>
      <c r="U440" s="73"/>
    </row>
    <row r="441" ht="14.25" customHeight="1">
      <c r="E441" s="73"/>
      <c r="J441" s="73"/>
      <c r="O441" s="73"/>
      <c r="U441" s="73"/>
    </row>
    <row r="442" ht="14.25" customHeight="1">
      <c r="E442" s="73"/>
      <c r="J442" s="73"/>
      <c r="O442" s="73"/>
      <c r="U442" s="73"/>
    </row>
    <row r="443" ht="14.25" customHeight="1">
      <c r="E443" s="73"/>
      <c r="J443" s="73"/>
      <c r="O443" s="73"/>
      <c r="U443" s="73"/>
    </row>
    <row r="444" ht="14.25" customHeight="1">
      <c r="E444" s="73"/>
      <c r="J444" s="73"/>
      <c r="O444" s="73"/>
      <c r="U444" s="73"/>
    </row>
    <row r="445" ht="14.25" customHeight="1">
      <c r="E445" s="73"/>
      <c r="J445" s="73"/>
      <c r="O445" s="73"/>
      <c r="U445" s="73"/>
    </row>
    <row r="446" ht="14.25" customHeight="1">
      <c r="E446" s="73"/>
      <c r="J446" s="73"/>
      <c r="O446" s="73"/>
      <c r="U446" s="73"/>
    </row>
    <row r="447" ht="14.25" customHeight="1">
      <c r="E447" s="73"/>
      <c r="J447" s="73"/>
      <c r="O447" s="73"/>
      <c r="U447" s="73"/>
    </row>
    <row r="448" ht="14.25" customHeight="1">
      <c r="E448" s="73"/>
      <c r="J448" s="73"/>
      <c r="O448" s="73"/>
      <c r="U448" s="73"/>
    </row>
    <row r="449" ht="14.25" customHeight="1">
      <c r="E449" s="73"/>
      <c r="J449" s="73"/>
      <c r="O449" s="73"/>
      <c r="U449" s="73"/>
    </row>
    <row r="450" ht="14.25" customHeight="1">
      <c r="E450" s="73"/>
      <c r="J450" s="73"/>
      <c r="O450" s="73"/>
      <c r="U450" s="73"/>
    </row>
    <row r="451" ht="14.25" customHeight="1">
      <c r="E451" s="73"/>
      <c r="J451" s="73"/>
      <c r="O451" s="73"/>
      <c r="U451" s="73"/>
    </row>
    <row r="452" ht="14.25" customHeight="1">
      <c r="E452" s="73"/>
      <c r="J452" s="73"/>
      <c r="O452" s="73"/>
      <c r="U452" s="73"/>
    </row>
    <row r="453" ht="14.25" customHeight="1">
      <c r="E453" s="73"/>
      <c r="J453" s="73"/>
      <c r="O453" s="73"/>
      <c r="U453" s="73"/>
    </row>
    <row r="454" ht="14.25" customHeight="1">
      <c r="E454" s="73"/>
      <c r="J454" s="73"/>
      <c r="O454" s="73"/>
      <c r="U454" s="73"/>
    </row>
    <row r="455" ht="14.25" customHeight="1">
      <c r="E455" s="73"/>
      <c r="J455" s="73"/>
      <c r="O455" s="73"/>
      <c r="U455" s="73"/>
    </row>
    <row r="456" ht="14.25" customHeight="1">
      <c r="E456" s="73"/>
      <c r="J456" s="73"/>
      <c r="O456" s="73"/>
      <c r="U456" s="73"/>
    </row>
    <row r="457" ht="14.25" customHeight="1">
      <c r="E457" s="73"/>
      <c r="J457" s="73"/>
      <c r="O457" s="73"/>
      <c r="U457" s="73"/>
    </row>
    <row r="458" ht="14.25" customHeight="1">
      <c r="E458" s="73"/>
      <c r="J458" s="73"/>
      <c r="O458" s="73"/>
      <c r="U458" s="73"/>
    </row>
    <row r="459" ht="14.25" customHeight="1">
      <c r="E459" s="73"/>
      <c r="J459" s="73"/>
      <c r="O459" s="73"/>
      <c r="U459" s="73"/>
    </row>
    <row r="460" ht="14.25" customHeight="1">
      <c r="E460" s="73"/>
      <c r="J460" s="73"/>
      <c r="O460" s="73"/>
      <c r="U460" s="73"/>
    </row>
    <row r="461" ht="14.25" customHeight="1">
      <c r="E461" s="73"/>
      <c r="J461" s="73"/>
      <c r="O461" s="73"/>
      <c r="U461" s="73"/>
    </row>
    <row r="462" ht="14.25" customHeight="1">
      <c r="E462" s="73"/>
      <c r="J462" s="73"/>
      <c r="O462" s="73"/>
      <c r="U462" s="73"/>
    </row>
    <row r="463" ht="14.25" customHeight="1">
      <c r="E463" s="73"/>
      <c r="J463" s="73"/>
      <c r="O463" s="73"/>
      <c r="U463" s="73"/>
    </row>
    <row r="464" ht="14.25" customHeight="1">
      <c r="E464" s="73"/>
      <c r="J464" s="73"/>
      <c r="O464" s="73"/>
      <c r="U464" s="73"/>
    </row>
    <row r="465" ht="14.25" customHeight="1">
      <c r="E465" s="73"/>
      <c r="J465" s="73"/>
      <c r="O465" s="73"/>
      <c r="U465" s="73"/>
    </row>
    <row r="466" ht="14.25" customHeight="1">
      <c r="E466" s="73"/>
      <c r="J466" s="73"/>
      <c r="O466" s="73"/>
      <c r="U466" s="73"/>
    </row>
    <row r="467" ht="14.25" customHeight="1">
      <c r="E467" s="73"/>
      <c r="J467" s="73"/>
      <c r="O467" s="73"/>
      <c r="U467" s="73"/>
    </row>
    <row r="468" ht="14.25" customHeight="1">
      <c r="E468" s="73"/>
      <c r="J468" s="73"/>
      <c r="O468" s="73"/>
      <c r="U468" s="73"/>
    </row>
    <row r="469" ht="14.25" customHeight="1">
      <c r="E469" s="73"/>
      <c r="J469" s="73"/>
      <c r="O469" s="73"/>
      <c r="U469" s="73"/>
    </row>
    <row r="470" ht="14.25" customHeight="1">
      <c r="E470" s="73"/>
      <c r="J470" s="73"/>
      <c r="O470" s="73"/>
      <c r="U470" s="73"/>
    </row>
    <row r="471" ht="14.25" customHeight="1">
      <c r="E471" s="73"/>
      <c r="J471" s="73"/>
      <c r="O471" s="73"/>
      <c r="U471" s="73"/>
    </row>
    <row r="472" ht="14.25" customHeight="1">
      <c r="E472" s="73"/>
      <c r="J472" s="73"/>
      <c r="O472" s="73"/>
      <c r="U472" s="73"/>
    </row>
    <row r="473" ht="14.25" customHeight="1">
      <c r="E473" s="73"/>
      <c r="J473" s="73"/>
      <c r="O473" s="73"/>
      <c r="U473" s="73"/>
    </row>
    <row r="474" ht="14.25" customHeight="1">
      <c r="E474" s="73"/>
      <c r="J474" s="73"/>
      <c r="O474" s="73"/>
      <c r="U474" s="73"/>
    </row>
    <row r="475" ht="14.25" customHeight="1">
      <c r="E475" s="73"/>
      <c r="J475" s="73"/>
      <c r="O475" s="73"/>
      <c r="U475" s="73"/>
    </row>
    <row r="476" ht="14.25" customHeight="1">
      <c r="E476" s="73"/>
      <c r="J476" s="73"/>
      <c r="O476" s="73"/>
      <c r="U476" s="73"/>
    </row>
    <row r="477" ht="14.25" customHeight="1">
      <c r="E477" s="73"/>
      <c r="J477" s="73"/>
      <c r="O477" s="73"/>
      <c r="U477" s="73"/>
    </row>
    <row r="478" ht="14.25" customHeight="1">
      <c r="E478" s="73"/>
      <c r="J478" s="73"/>
      <c r="O478" s="73"/>
      <c r="U478" s="73"/>
    </row>
    <row r="479" ht="14.25" customHeight="1">
      <c r="E479" s="73"/>
      <c r="J479" s="73"/>
      <c r="O479" s="73"/>
      <c r="U479" s="73"/>
    </row>
    <row r="480" ht="14.25" customHeight="1">
      <c r="E480" s="73"/>
      <c r="J480" s="73"/>
      <c r="O480" s="73"/>
      <c r="U480" s="73"/>
    </row>
    <row r="481" ht="14.25" customHeight="1">
      <c r="E481" s="73"/>
      <c r="J481" s="73"/>
      <c r="O481" s="73"/>
      <c r="U481" s="73"/>
    </row>
    <row r="482" ht="14.25" customHeight="1">
      <c r="E482" s="73"/>
      <c r="J482" s="73"/>
      <c r="O482" s="73"/>
      <c r="U482" s="73"/>
    </row>
    <row r="483" ht="14.25" customHeight="1">
      <c r="E483" s="73"/>
      <c r="J483" s="73"/>
      <c r="O483" s="73"/>
      <c r="U483" s="73"/>
    </row>
    <row r="484" ht="14.25" customHeight="1">
      <c r="E484" s="73"/>
      <c r="J484" s="73"/>
      <c r="O484" s="73"/>
      <c r="U484" s="73"/>
    </row>
    <row r="485" ht="14.25" customHeight="1">
      <c r="E485" s="73"/>
      <c r="J485" s="73"/>
      <c r="O485" s="73"/>
      <c r="U485" s="73"/>
    </row>
    <row r="486" ht="14.25" customHeight="1">
      <c r="E486" s="73"/>
      <c r="J486" s="73"/>
      <c r="O486" s="73"/>
      <c r="U486" s="73"/>
    </row>
    <row r="487" ht="14.25" customHeight="1">
      <c r="E487" s="73"/>
      <c r="J487" s="73"/>
      <c r="O487" s="73"/>
      <c r="U487" s="73"/>
    </row>
    <row r="488" ht="14.25" customHeight="1">
      <c r="E488" s="73"/>
      <c r="J488" s="73"/>
      <c r="O488" s="73"/>
      <c r="U488" s="73"/>
    </row>
    <row r="489" ht="14.25" customHeight="1">
      <c r="E489" s="73"/>
      <c r="J489" s="73"/>
      <c r="O489" s="73"/>
      <c r="U489" s="73"/>
    </row>
    <row r="490" ht="14.25" customHeight="1">
      <c r="E490" s="73"/>
      <c r="J490" s="73"/>
      <c r="O490" s="73"/>
      <c r="U490" s="73"/>
    </row>
    <row r="491" ht="14.25" customHeight="1">
      <c r="E491" s="73"/>
      <c r="J491" s="73"/>
      <c r="O491" s="73"/>
      <c r="U491" s="73"/>
    </row>
    <row r="492" ht="14.25" customHeight="1">
      <c r="E492" s="73"/>
      <c r="J492" s="73"/>
      <c r="O492" s="73"/>
      <c r="U492" s="73"/>
    </row>
    <row r="493" ht="14.25" customHeight="1">
      <c r="E493" s="73"/>
      <c r="J493" s="73"/>
      <c r="O493" s="73"/>
      <c r="U493" s="73"/>
    </row>
    <row r="494" ht="14.25" customHeight="1">
      <c r="E494" s="73"/>
      <c r="J494" s="73"/>
      <c r="O494" s="73"/>
      <c r="U494" s="73"/>
    </row>
    <row r="495" ht="14.25" customHeight="1">
      <c r="E495" s="73"/>
      <c r="J495" s="73"/>
      <c r="O495" s="73"/>
      <c r="U495" s="73"/>
    </row>
    <row r="496" ht="14.25" customHeight="1">
      <c r="E496" s="73"/>
      <c r="J496" s="73"/>
      <c r="O496" s="73"/>
      <c r="U496" s="73"/>
    </row>
    <row r="497" ht="14.25" customHeight="1">
      <c r="E497" s="73"/>
      <c r="J497" s="73"/>
      <c r="O497" s="73"/>
      <c r="U497" s="73"/>
    </row>
    <row r="498" ht="14.25" customHeight="1">
      <c r="E498" s="73"/>
      <c r="J498" s="73"/>
      <c r="O498" s="73"/>
      <c r="U498" s="73"/>
    </row>
    <row r="499" ht="14.25" customHeight="1">
      <c r="E499" s="73"/>
      <c r="J499" s="73"/>
      <c r="O499" s="73"/>
      <c r="U499" s="73"/>
    </row>
    <row r="500" ht="14.25" customHeight="1">
      <c r="E500" s="73"/>
      <c r="J500" s="73"/>
      <c r="O500" s="73"/>
      <c r="U500" s="73"/>
    </row>
    <row r="501" ht="14.25" customHeight="1">
      <c r="E501" s="73"/>
      <c r="J501" s="73"/>
      <c r="O501" s="73"/>
      <c r="U501" s="73"/>
    </row>
    <row r="502" ht="14.25" customHeight="1">
      <c r="E502" s="73"/>
      <c r="J502" s="73"/>
      <c r="O502" s="73"/>
      <c r="U502" s="73"/>
    </row>
    <row r="503" ht="14.25" customHeight="1">
      <c r="E503" s="73"/>
      <c r="J503" s="73"/>
      <c r="O503" s="73"/>
      <c r="U503" s="73"/>
    </row>
    <row r="504" ht="14.25" customHeight="1">
      <c r="E504" s="73"/>
      <c r="J504" s="73"/>
      <c r="O504" s="73"/>
      <c r="U504" s="73"/>
    </row>
    <row r="505" ht="14.25" customHeight="1">
      <c r="E505" s="73"/>
      <c r="J505" s="73"/>
      <c r="O505" s="73"/>
      <c r="U505" s="73"/>
    </row>
    <row r="506" ht="14.25" customHeight="1">
      <c r="E506" s="73"/>
      <c r="J506" s="73"/>
      <c r="O506" s="73"/>
      <c r="U506" s="73"/>
    </row>
    <row r="507" ht="14.25" customHeight="1">
      <c r="E507" s="73"/>
      <c r="J507" s="73"/>
      <c r="O507" s="73"/>
      <c r="U507" s="73"/>
    </row>
    <row r="508" ht="14.25" customHeight="1">
      <c r="E508" s="73"/>
      <c r="J508" s="73"/>
      <c r="O508" s="73"/>
      <c r="U508" s="73"/>
    </row>
    <row r="509" ht="14.25" customHeight="1">
      <c r="E509" s="73"/>
      <c r="J509" s="73"/>
      <c r="O509" s="73"/>
      <c r="U509" s="73"/>
    </row>
    <row r="510" ht="14.25" customHeight="1">
      <c r="E510" s="73"/>
      <c r="J510" s="73"/>
      <c r="O510" s="73"/>
      <c r="U510" s="73"/>
    </row>
    <row r="511" ht="14.25" customHeight="1">
      <c r="E511" s="73"/>
      <c r="J511" s="73"/>
      <c r="O511" s="73"/>
      <c r="U511" s="73"/>
    </row>
    <row r="512" ht="14.25" customHeight="1">
      <c r="E512" s="73"/>
      <c r="J512" s="73"/>
      <c r="O512" s="73"/>
      <c r="U512" s="73"/>
    </row>
    <row r="513" ht="14.25" customHeight="1">
      <c r="E513" s="73"/>
      <c r="J513" s="73"/>
      <c r="O513" s="73"/>
      <c r="U513" s="73"/>
    </row>
    <row r="514" ht="14.25" customHeight="1">
      <c r="E514" s="73"/>
      <c r="J514" s="73"/>
      <c r="O514" s="73"/>
      <c r="U514" s="73"/>
    </row>
    <row r="515" ht="14.25" customHeight="1">
      <c r="E515" s="73"/>
      <c r="J515" s="73"/>
      <c r="O515" s="73"/>
      <c r="U515" s="73"/>
    </row>
    <row r="516" ht="14.25" customHeight="1">
      <c r="E516" s="73"/>
      <c r="J516" s="73"/>
      <c r="O516" s="73"/>
      <c r="U516" s="73"/>
    </row>
    <row r="517" ht="14.25" customHeight="1">
      <c r="E517" s="73"/>
      <c r="J517" s="73"/>
      <c r="O517" s="73"/>
      <c r="U517" s="73"/>
    </row>
    <row r="518" ht="14.25" customHeight="1">
      <c r="E518" s="73"/>
      <c r="J518" s="73"/>
      <c r="O518" s="73"/>
      <c r="U518" s="73"/>
    </row>
    <row r="519" ht="14.25" customHeight="1">
      <c r="E519" s="73"/>
      <c r="J519" s="73"/>
      <c r="O519" s="73"/>
      <c r="U519" s="73"/>
    </row>
    <row r="520" ht="14.25" customHeight="1">
      <c r="E520" s="73"/>
      <c r="J520" s="73"/>
      <c r="O520" s="73"/>
      <c r="U520" s="73"/>
    </row>
    <row r="521" ht="14.25" customHeight="1">
      <c r="E521" s="73"/>
      <c r="J521" s="73"/>
      <c r="O521" s="73"/>
      <c r="U521" s="73"/>
    </row>
    <row r="522" ht="14.25" customHeight="1">
      <c r="E522" s="73"/>
      <c r="J522" s="73"/>
      <c r="O522" s="73"/>
      <c r="U522" s="73"/>
    </row>
    <row r="523" ht="14.25" customHeight="1">
      <c r="E523" s="73"/>
      <c r="J523" s="73"/>
      <c r="O523" s="73"/>
      <c r="U523" s="73"/>
    </row>
    <row r="524" ht="14.25" customHeight="1">
      <c r="E524" s="73"/>
      <c r="J524" s="73"/>
      <c r="O524" s="73"/>
      <c r="U524" s="73"/>
    </row>
    <row r="525" ht="14.25" customHeight="1">
      <c r="E525" s="73"/>
      <c r="J525" s="73"/>
      <c r="O525" s="73"/>
      <c r="U525" s="73"/>
    </row>
    <row r="526" ht="14.25" customHeight="1">
      <c r="E526" s="73"/>
      <c r="J526" s="73"/>
      <c r="O526" s="73"/>
      <c r="U526" s="73"/>
    </row>
    <row r="527" ht="14.25" customHeight="1">
      <c r="E527" s="73"/>
      <c r="J527" s="73"/>
      <c r="O527" s="73"/>
      <c r="U527" s="73"/>
    </row>
    <row r="528" ht="14.25" customHeight="1">
      <c r="E528" s="73"/>
      <c r="J528" s="73"/>
      <c r="O528" s="73"/>
      <c r="U528" s="73"/>
    </row>
    <row r="529" ht="14.25" customHeight="1">
      <c r="E529" s="73"/>
      <c r="J529" s="73"/>
      <c r="O529" s="73"/>
      <c r="U529" s="73"/>
    </row>
    <row r="530" ht="14.25" customHeight="1">
      <c r="E530" s="73"/>
      <c r="J530" s="73"/>
      <c r="O530" s="73"/>
      <c r="U530" s="73"/>
    </row>
    <row r="531" ht="14.25" customHeight="1">
      <c r="E531" s="73"/>
      <c r="J531" s="73"/>
      <c r="O531" s="73"/>
      <c r="U531" s="73"/>
    </row>
    <row r="532" ht="14.25" customHeight="1">
      <c r="E532" s="73"/>
      <c r="J532" s="73"/>
      <c r="O532" s="73"/>
      <c r="U532" s="73"/>
    </row>
    <row r="533" ht="14.25" customHeight="1">
      <c r="E533" s="73"/>
      <c r="J533" s="73"/>
      <c r="O533" s="73"/>
      <c r="U533" s="73"/>
    </row>
    <row r="534" ht="14.25" customHeight="1">
      <c r="E534" s="73"/>
      <c r="J534" s="73"/>
      <c r="O534" s="73"/>
      <c r="U534" s="73"/>
    </row>
    <row r="535" ht="14.25" customHeight="1">
      <c r="E535" s="73"/>
      <c r="J535" s="73"/>
      <c r="O535" s="73"/>
      <c r="U535" s="73"/>
    </row>
    <row r="536" ht="14.25" customHeight="1">
      <c r="E536" s="73"/>
      <c r="J536" s="73"/>
      <c r="O536" s="73"/>
      <c r="U536" s="73"/>
    </row>
    <row r="537" ht="14.25" customHeight="1">
      <c r="E537" s="73"/>
      <c r="J537" s="73"/>
      <c r="O537" s="73"/>
      <c r="U537" s="73"/>
    </row>
    <row r="538" ht="14.25" customHeight="1">
      <c r="E538" s="73"/>
      <c r="J538" s="73"/>
      <c r="O538" s="73"/>
      <c r="U538" s="73"/>
    </row>
    <row r="539" ht="14.25" customHeight="1">
      <c r="E539" s="73"/>
      <c r="J539" s="73"/>
      <c r="O539" s="73"/>
      <c r="U539" s="73"/>
    </row>
    <row r="540" ht="14.25" customHeight="1">
      <c r="E540" s="73"/>
      <c r="J540" s="73"/>
      <c r="O540" s="73"/>
      <c r="U540" s="73"/>
    </row>
    <row r="541" ht="14.25" customHeight="1">
      <c r="E541" s="73"/>
      <c r="J541" s="73"/>
      <c r="O541" s="73"/>
      <c r="U541" s="73"/>
    </row>
    <row r="542" ht="14.25" customHeight="1">
      <c r="E542" s="73"/>
      <c r="J542" s="73"/>
      <c r="O542" s="73"/>
      <c r="U542" s="73"/>
    </row>
    <row r="543" ht="14.25" customHeight="1">
      <c r="E543" s="73"/>
      <c r="J543" s="73"/>
      <c r="O543" s="73"/>
      <c r="U543" s="73"/>
    </row>
    <row r="544" ht="14.25" customHeight="1">
      <c r="E544" s="73"/>
      <c r="J544" s="73"/>
      <c r="O544" s="73"/>
      <c r="U544" s="73"/>
    </row>
    <row r="545" ht="14.25" customHeight="1">
      <c r="E545" s="73"/>
      <c r="J545" s="73"/>
      <c r="O545" s="73"/>
      <c r="U545" s="73"/>
    </row>
    <row r="546" ht="14.25" customHeight="1">
      <c r="E546" s="73"/>
      <c r="J546" s="73"/>
      <c r="O546" s="73"/>
      <c r="U546" s="73"/>
    </row>
    <row r="547" ht="14.25" customHeight="1">
      <c r="E547" s="73"/>
      <c r="J547" s="73"/>
      <c r="O547" s="73"/>
      <c r="U547" s="73"/>
    </row>
    <row r="548" ht="14.25" customHeight="1">
      <c r="E548" s="73"/>
      <c r="J548" s="73"/>
      <c r="O548" s="73"/>
      <c r="U548" s="73"/>
    </row>
    <row r="549" ht="14.25" customHeight="1">
      <c r="E549" s="73"/>
      <c r="J549" s="73"/>
      <c r="O549" s="73"/>
      <c r="U549" s="73"/>
    </row>
    <row r="550" ht="14.25" customHeight="1">
      <c r="E550" s="73"/>
      <c r="J550" s="73"/>
      <c r="O550" s="73"/>
      <c r="U550" s="73"/>
    </row>
    <row r="551" ht="14.25" customHeight="1">
      <c r="E551" s="73"/>
      <c r="J551" s="73"/>
      <c r="O551" s="73"/>
      <c r="U551" s="73"/>
    </row>
    <row r="552" ht="14.25" customHeight="1">
      <c r="E552" s="73"/>
      <c r="J552" s="73"/>
      <c r="O552" s="73"/>
      <c r="U552" s="73"/>
    </row>
    <row r="553" ht="14.25" customHeight="1">
      <c r="E553" s="73"/>
      <c r="J553" s="73"/>
      <c r="O553" s="73"/>
      <c r="U553" s="73"/>
    </row>
    <row r="554" ht="14.25" customHeight="1">
      <c r="E554" s="73"/>
      <c r="J554" s="73"/>
      <c r="O554" s="73"/>
      <c r="U554" s="73"/>
    </row>
    <row r="555" ht="14.25" customHeight="1">
      <c r="E555" s="73"/>
      <c r="J555" s="73"/>
      <c r="O555" s="73"/>
      <c r="U555" s="73"/>
    </row>
    <row r="556" ht="14.25" customHeight="1">
      <c r="E556" s="73"/>
      <c r="J556" s="73"/>
      <c r="O556" s="73"/>
      <c r="U556" s="73"/>
    </row>
    <row r="557" ht="14.25" customHeight="1">
      <c r="E557" s="73"/>
      <c r="J557" s="73"/>
      <c r="O557" s="73"/>
      <c r="U557" s="73"/>
    </row>
    <row r="558" ht="14.25" customHeight="1">
      <c r="E558" s="73"/>
      <c r="J558" s="73"/>
      <c r="O558" s="73"/>
      <c r="U558" s="73"/>
    </row>
    <row r="559" ht="14.25" customHeight="1">
      <c r="E559" s="73"/>
      <c r="J559" s="73"/>
      <c r="O559" s="73"/>
      <c r="U559" s="73"/>
    </row>
    <row r="560" ht="14.25" customHeight="1">
      <c r="E560" s="73"/>
      <c r="J560" s="73"/>
      <c r="O560" s="73"/>
      <c r="U560" s="73"/>
    </row>
    <row r="561" ht="14.25" customHeight="1">
      <c r="E561" s="73"/>
      <c r="J561" s="73"/>
      <c r="O561" s="73"/>
      <c r="U561" s="73"/>
    </row>
    <row r="562" ht="14.25" customHeight="1">
      <c r="E562" s="73"/>
      <c r="J562" s="73"/>
      <c r="O562" s="73"/>
      <c r="U562" s="73"/>
    </row>
    <row r="563" ht="14.25" customHeight="1">
      <c r="E563" s="73"/>
      <c r="J563" s="73"/>
      <c r="O563" s="73"/>
      <c r="U563" s="73"/>
    </row>
    <row r="564" ht="14.25" customHeight="1">
      <c r="E564" s="73"/>
      <c r="J564" s="73"/>
      <c r="O564" s="73"/>
      <c r="U564" s="73"/>
    </row>
    <row r="565" ht="14.25" customHeight="1">
      <c r="E565" s="73"/>
      <c r="J565" s="73"/>
      <c r="O565" s="73"/>
      <c r="U565" s="73"/>
    </row>
    <row r="566" ht="14.25" customHeight="1">
      <c r="E566" s="73"/>
      <c r="J566" s="73"/>
      <c r="O566" s="73"/>
      <c r="U566" s="73"/>
    </row>
    <row r="567" ht="14.25" customHeight="1">
      <c r="E567" s="73"/>
      <c r="J567" s="73"/>
      <c r="O567" s="73"/>
      <c r="U567" s="73"/>
    </row>
    <row r="568" ht="14.25" customHeight="1">
      <c r="E568" s="73"/>
      <c r="J568" s="73"/>
      <c r="O568" s="73"/>
      <c r="U568" s="73"/>
    </row>
    <row r="569" ht="14.25" customHeight="1">
      <c r="E569" s="73"/>
      <c r="J569" s="73"/>
      <c r="O569" s="73"/>
      <c r="U569" s="73"/>
    </row>
    <row r="570" ht="14.25" customHeight="1">
      <c r="E570" s="73"/>
      <c r="J570" s="73"/>
      <c r="O570" s="73"/>
      <c r="U570" s="73"/>
    </row>
    <row r="571" ht="14.25" customHeight="1">
      <c r="E571" s="73"/>
      <c r="J571" s="73"/>
      <c r="O571" s="73"/>
      <c r="U571" s="73"/>
    </row>
    <row r="572" ht="14.25" customHeight="1">
      <c r="E572" s="73"/>
      <c r="J572" s="73"/>
      <c r="O572" s="73"/>
      <c r="U572" s="73"/>
    </row>
    <row r="573" ht="14.25" customHeight="1">
      <c r="E573" s="73"/>
      <c r="J573" s="73"/>
      <c r="O573" s="73"/>
      <c r="U573" s="73"/>
    </row>
    <row r="574" ht="14.25" customHeight="1">
      <c r="E574" s="73"/>
      <c r="J574" s="73"/>
      <c r="O574" s="73"/>
      <c r="U574" s="73"/>
    </row>
    <row r="575" ht="14.25" customHeight="1">
      <c r="E575" s="73"/>
      <c r="J575" s="73"/>
      <c r="O575" s="73"/>
      <c r="U575" s="73"/>
    </row>
    <row r="576" ht="14.25" customHeight="1">
      <c r="E576" s="73"/>
      <c r="J576" s="73"/>
      <c r="O576" s="73"/>
      <c r="U576" s="73"/>
    </row>
    <row r="577" ht="14.25" customHeight="1">
      <c r="E577" s="73"/>
      <c r="J577" s="73"/>
      <c r="O577" s="73"/>
      <c r="U577" s="73"/>
    </row>
    <row r="578" ht="14.25" customHeight="1">
      <c r="E578" s="73"/>
      <c r="J578" s="73"/>
      <c r="O578" s="73"/>
      <c r="U578" s="73"/>
    </row>
    <row r="579" ht="14.25" customHeight="1">
      <c r="E579" s="73"/>
      <c r="J579" s="73"/>
      <c r="O579" s="73"/>
      <c r="U579" s="73"/>
    </row>
    <row r="580" ht="14.25" customHeight="1">
      <c r="E580" s="73"/>
      <c r="J580" s="73"/>
      <c r="O580" s="73"/>
      <c r="U580" s="73"/>
    </row>
    <row r="581" ht="14.25" customHeight="1">
      <c r="E581" s="73"/>
      <c r="J581" s="73"/>
      <c r="O581" s="73"/>
      <c r="U581" s="73"/>
    </row>
    <row r="582" ht="14.25" customHeight="1">
      <c r="E582" s="73"/>
      <c r="J582" s="73"/>
      <c r="O582" s="73"/>
      <c r="U582" s="73"/>
    </row>
    <row r="583" ht="14.25" customHeight="1">
      <c r="E583" s="73"/>
      <c r="J583" s="73"/>
      <c r="O583" s="73"/>
      <c r="U583" s="73"/>
    </row>
    <row r="584" ht="14.25" customHeight="1">
      <c r="E584" s="73"/>
      <c r="J584" s="73"/>
      <c r="O584" s="73"/>
      <c r="U584" s="73"/>
    </row>
    <row r="585" ht="14.25" customHeight="1">
      <c r="E585" s="73"/>
      <c r="J585" s="73"/>
      <c r="O585" s="73"/>
      <c r="U585" s="73"/>
    </row>
    <row r="586" ht="14.25" customHeight="1">
      <c r="E586" s="73"/>
      <c r="J586" s="73"/>
      <c r="O586" s="73"/>
      <c r="U586" s="73"/>
    </row>
    <row r="587" ht="14.25" customHeight="1">
      <c r="E587" s="73"/>
      <c r="J587" s="73"/>
      <c r="O587" s="73"/>
      <c r="U587" s="73"/>
    </row>
    <row r="588" ht="14.25" customHeight="1">
      <c r="E588" s="73"/>
      <c r="J588" s="73"/>
      <c r="O588" s="73"/>
      <c r="U588" s="73"/>
    </row>
    <row r="589" ht="14.25" customHeight="1">
      <c r="E589" s="73"/>
      <c r="J589" s="73"/>
      <c r="O589" s="73"/>
      <c r="U589" s="73"/>
    </row>
    <row r="590" ht="14.25" customHeight="1">
      <c r="E590" s="73"/>
      <c r="J590" s="73"/>
      <c r="O590" s="73"/>
      <c r="U590" s="73"/>
    </row>
    <row r="591" ht="14.25" customHeight="1">
      <c r="E591" s="73"/>
      <c r="J591" s="73"/>
      <c r="O591" s="73"/>
      <c r="U591" s="73"/>
    </row>
    <row r="592" ht="14.25" customHeight="1">
      <c r="E592" s="73"/>
      <c r="J592" s="73"/>
      <c r="O592" s="73"/>
      <c r="U592" s="73"/>
    </row>
    <row r="593" ht="14.25" customHeight="1">
      <c r="E593" s="73"/>
      <c r="J593" s="73"/>
      <c r="O593" s="73"/>
      <c r="U593" s="73"/>
    </row>
    <row r="594" ht="14.25" customHeight="1">
      <c r="E594" s="73"/>
      <c r="J594" s="73"/>
      <c r="O594" s="73"/>
      <c r="U594" s="73"/>
    </row>
    <row r="595" ht="14.25" customHeight="1">
      <c r="E595" s="73"/>
      <c r="J595" s="73"/>
      <c r="O595" s="73"/>
      <c r="U595" s="73"/>
    </row>
    <row r="596" ht="14.25" customHeight="1">
      <c r="E596" s="73"/>
      <c r="J596" s="73"/>
      <c r="O596" s="73"/>
      <c r="U596" s="73"/>
    </row>
    <row r="597" ht="14.25" customHeight="1">
      <c r="E597" s="73"/>
      <c r="J597" s="73"/>
      <c r="O597" s="73"/>
      <c r="U597" s="73"/>
    </row>
    <row r="598" ht="14.25" customHeight="1">
      <c r="E598" s="73"/>
      <c r="J598" s="73"/>
      <c r="O598" s="73"/>
      <c r="U598" s="73"/>
    </row>
    <row r="599" ht="14.25" customHeight="1">
      <c r="E599" s="73"/>
      <c r="J599" s="73"/>
      <c r="O599" s="73"/>
      <c r="U599" s="73"/>
    </row>
    <row r="600" ht="14.25" customHeight="1">
      <c r="E600" s="73"/>
      <c r="J600" s="73"/>
      <c r="O600" s="73"/>
      <c r="U600" s="73"/>
    </row>
    <row r="601" ht="14.25" customHeight="1">
      <c r="E601" s="73"/>
      <c r="J601" s="73"/>
      <c r="O601" s="73"/>
      <c r="U601" s="73"/>
    </row>
    <row r="602" ht="14.25" customHeight="1">
      <c r="E602" s="73"/>
      <c r="J602" s="73"/>
      <c r="O602" s="73"/>
      <c r="U602" s="73"/>
    </row>
    <row r="603" ht="14.25" customHeight="1">
      <c r="E603" s="73"/>
      <c r="J603" s="73"/>
      <c r="O603" s="73"/>
      <c r="U603" s="73"/>
    </row>
    <row r="604" ht="14.25" customHeight="1">
      <c r="E604" s="73"/>
      <c r="J604" s="73"/>
      <c r="O604" s="73"/>
      <c r="U604" s="73"/>
    </row>
    <row r="605" ht="14.25" customHeight="1">
      <c r="E605" s="73"/>
      <c r="J605" s="73"/>
      <c r="O605" s="73"/>
      <c r="U605" s="73"/>
    </row>
    <row r="606" ht="14.25" customHeight="1">
      <c r="E606" s="73"/>
      <c r="J606" s="73"/>
      <c r="O606" s="73"/>
      <c r="U606" s="73"/>
    </row>
    <row r="607" ht="14.25" customHeight="1">
      <c r="E607" s="73"/>
      <c r="J607" s="73"/>
      <c r="O607" s="73"/>
      <c r="U607" s="73"/>
    </row>
    <row r="608" ht="14.25" customHeight="1">
      <c r="E608" s="73"/>
      <c r="J608" s="73"/>
      <c r="O608" s="73"/>
      <c r="U608" s="73"/>
    </row>
    <row r="609" ht="14.25" customHeight="1">
      <c r="E609" s="73"/>
      <c r="J609" s="73"/>
      <c r="O609" s="73"/>
      <c r="U609" s="73"/>
    </row>
    <row r="610" ht="14.25" customHeight="1">
      <c r="E610" s="73"/>
      <c r="J610" s="73"/>
      <c r="O610" s="73"/>
      <c r="U610" s="73"/>
    </row>
    <row r="611" ht="14.25" customHeight="1">
      <c r="E611" s="73"/>
      <c r="J611" s="73"/>
      <c r="O611" s="73"/>
      <c r="U611" s="73"/>
    </row>
    <row r="612" ht="14.25" customHeight="1">
      <c r="E612" s="73"/>
      <c r="J612" s="73"/>
      <c r="O612" s="73"/>
      <c r="U612" s="73"/>
    </row>
    <row r="613" ht="14.25" customHeight="1">
      <c r="E613" s="73"/>
      <c r="J613" s="73"/>
      <c r="O613" s="73"/>
      <c r="U613" s="73"/>
    </row>
    <row r="614" ht="14.25" customHeight="1">
      <c r="E614" s="73"/>
      <c r="J614" s="73"/>
      <c r="O614" s="73"/>
      <c r="U614" s="73"/>
    </row>
    <row r="615" ht="14.25" customHeight="1">
      <c r="E615" s="73"/>
      <c r="J615" s="73"/>
      <c r="O615" s="73"/>
      <c r="U615" s="73"/>
    </row>
    <row r="616" ht="14.25" customHeight="1">
      <c r="E616" s="73"/>
      <c r="J616" s="73"/>
      <c r="O616" s="73"/>
      <c r="U616" s="73"/>
    </row>
    <row r="617" ht="14.25" customHeight="1">
      <c r="E617" s="73"/>
      <c r="J617" s="73"/>
      <c r="O617" s="73"/>
      <c r="U617" s="73"/>
    </row>
    <row r="618" ht="14.25" customHeight="1">
      <c r="E618" s="73"/>
      <c r="J618" s="73"/>
      <c r="O618" s="73"/>
      <c r="U618" s="73"/>
    </row>
    <row r="619" ht="14.25" customHeight="1">
      <c r="E619" s="73"/>
      <c r="J619" s="73"/>
      <c r="O619" s="73"/>
      <c r="U619" s="73"/>
    </row>
    <row r="620" ht="14.25" customHeight="1">
      <c r="E620" s="73"/>
      <c r="J620" s="73"/>
      <c r="O620" s="73"/>
      <c r="U620" s="73"/>
    </row>
    <row r="621" ht="14.25" customHeight="1">
      <c r="E621" s="73"/>
      <c r="J621" s="73"/>
      <c r="O621" s="73"/>
      <c r="U621" s="73"/>
    </row>
    <row r="622" ht="14.25" customHeight="1">
      <c r="E622" s="73"/>
      <c r="J622" s="73"/>
      <c r="O622" s="73"/>
      <c r="U622" s="73"/>
    </row>
    <row r="623" ht="14.25" customHeight="1">
      <c r="E623" s="73"/>
      <c r="J623" s="73"/>
      <c r="O623" s="73"/>
      <c r="U623" s="73"/>
    </row>
    <row r="624" ht="14.25" customHeight="1">
      <c r="E624" s="73"/>
      <c r="J624" s="73"/>
      <c r="O624" s="73"/>
      <c r="U624" s="73"/>
    </row>
    <row r="625" ht="14.25" customHeight="1">
      <c r="E625" s="73"/>
      <c r="J625" s="73"/>
      <c r="O625" s="73"/>
      <c r="U625" s="73"/>
    </row>
    <row r="626" ht="14.25" customHeight="1">
      <c r="E626" s="73"/>
      <c r="J626" s="73"/>
      <c r="O626" s="73"/>
      <c r="U626" s="73"/>
    </row>
    <row r="627" ht="14.25" customHeight="1">
      <c r="E627" s="73"/>
      <c r="J627" s="73"/>
      <c r="O627" s="73"/>
      <c r="U627" s="73"/>
    </row>
    <row r="628" ht="14.25" customHeight="1">
      <c r="E628" s="73"/>
      <c r="J628" s="73"/>
      <c r="O628" s="73"/>
      <c r="U628" s="73"/>
    </row>
    <row r="629" ht="14.25" customHeight="1">
      <c r="E629" s="73"/>
      <c r="J629" s="73"/>
      <c r="O629" s="73"/>
      <c r="U629" s="73"/>
    </row>
    <row r="630" ht="14.25" customHeight="1">
      <c r="E630" s="73"/>
      <c r="J630" s="73"/>
      <c r="O630" s="73"/>
      <c r="U630" s="73"/>
    </row>
    <row r="631" ht="14.25" customHeight="1">
      <c r="E631" s="73"/>
      <c r="J631" s="73"/>
      <c r="O631" s="73"/>
      <c r="U631" s="73"/>
    </row>
    <row r="632" ht="14.25" customHeight="1">
      <c r="E632" s="73"/>
      <c r="J632" s="73"/>
      <c r="O632" s="73"/>
      <c r="U632" s="73"/>
    </row>
    <row r="633" ht="14.25" customHeight="1">
      <c r="E633" s="73"/>
      <c r="J633" s="73"/>
      <c r="O633" s="73"/>
      <c r="U633" s="73"/>
    </row>
    <row r="634" ht="14.25" customHeight="1">
      <c r="E634" s="73"/>
      <c r="J634" s="73"/>
      <c r="O634" s="73"/>
      <c r="U634" s="73"/>
    </row>
    <row r="635" ht="14.25" customHeight="1">
      <c r="E635" s="73"/>
      <c r="J635" s="73"/>
      <c r="O635" s="73"/>
      <c r="U635" s="73"/>
    </row>
    <row r="636" ht="14.25" customHeight="1">
      <c r="E636" s="73"/>
      <c r="J636" s="73"/>
      <c r="O636" s="73"/>
      <c r="U636" s="73"/>
    </row>
    <row r="637" ht="14.25" customHeight="1">
      <c r="E637" s="73"/>
      <c r="J637" s="73"/>
      <c r="O637" s="73"/>
      <c r="U637" s="73"/>
    </row>
    <row r="638" ht="14.25" customHeight="1">
      <c r="E638" s="73"/>
      <c r="J638" s="73"/>
      <c r="O638" s="73"/>
      <c r="U638" s="73"/>
    </row>
    <row r="639" ht="14.25" customHeight="1">
      <c r="E639" s="73"/>
      <c r="J639" s="73"/>
      <c r="O639" s="73"/>
      <c r="U639" s="73"/>
    </row>
    <row r="640" ht="14.25" customHeight="1">
      <c r="E640" s="73"/>
      <c r="J640" s="73"/>
      <c r="O640" s="73"/>
      <c r="U640" s="73"/>
    </row>
    <row r="641" ht="14.25" customHeight="1">
      <c r="E641" s="73"/>
      <c r="J641" s="73"/>
      <c r="O641" s="73"/>
      <c r="U641" s="73"/>
    </row>
    <row r="642" ht="14.25" customHeight="1">
      <c r="E642" s="73"/>
      <c r="J642" s="73"/>
      <c r="O642" s="73"/>
      <c r="U642" s="73"/>
    </row>
    <row r="643" ht="14.25" customHeight="1">
      <c r="E643" s="73"/>
      <c r="J643" s="73"/>
      <c r="O643" s="73"/>
      <c r="U643" s="73"/>
    </row>
    <row r="644" ht="14.25" customHeight="1">
      <c r="E644" s="73"/>
      <c r="J644" s="73"/>
      <c r="O644" s="73"/>
      <c r="U644" s="73"/>
    </row>
    <row r="645" ht="14.25" customHeight="1">
      <c r="E645" s="73"/>
      <c r="J645" s="73"/>
      <c r="O645" s="73"/>
      <c r="U645" s="73"/>
    </row>
    <row r="646" ht="14.25" customHeight="1">
      <c r="E646" s="73"/>
      <c r="J646" s="73"/>
      <c r="O646" s="73"/>
      <c r="U646" s="73"/>
    </row>
    <row r="647" ht="14.25" customHeight="1">
      <c r="E647" s="73"/>
      <c r="J647" s="73"/>
      <c r="O647" s="73"/>
      <c r="U647" s="73"/>
    </row>
    <row r="648" ht="14.25" customHeight="1">
      <c r="E648" s="73"/>
      <c r="J648" s="73"/>
      <c r="O648" s="73"/>
      <c r="U648" s="73"/>
    </row>
    <row r="649" ht="14.25" customHeight="1">
      <c r="E649" s="73"/>
      <c r="J649" s="73"/>
      <c r="O649" s="73"/>
      <c r="U649" s="73"/>
    </row>
    <row r="650" ht="14.25" customHeight="1">
      <c r="E650" s="73"/>
      <c r="J650" s="73"/>
      <c r="O650" s="73"/>
      <c r="U650" s="73"/>
    </row>
    <row r="651" ht="14.25" customHeight="1">
      <c r="E651" s="73"/>
      <c r="J651" s="73"/>
      <c r="O651" s="73"/>
      <c r="U651" s="73"/>
    </row>
    <row r="652" ht="14.25" customHeight="1">
      <c r="E652" s="73"/>
      <c r="J652" s="73"/>
      <c r="O652" s="73"/>
      <c r="U652" s="73"/>
    </row>
    <row r="653" ht="14.25" customHeight="1">
      <c r="E653" s="73"/>
      <c r="J653" s="73"/>
      <c r="O653" s="73"/>
      <c r="U653" s="73"/>
    </row>
    <row r="654" ht="14.25" customHeight="1">
      <c r="E654" s="73"/>
      <c r="J654" s="73"/>
      <c r="O654" s="73"/>
      <c r="U654" s="73"/>
    </row>
    <row r="655" ht="14.25" customHeight="1">
      <c r="E655" s="73"/>
      <c r="J655" s="73"/>
      <c r="O655" s="73"/>
      <c r="U655" s="73"/>
    </row>
    <row r="656" ht="14.25" customHeight="1">
      <c r="E656" s="73"/>
      <c r="J656" s="73"/>
      <c r="O656" s="73"/>
      <c r="U656" s="73"/>
    </row>
    <row r="657" ht="14.25" customHeight="1">
      <c r="E657" s="73"/>
      <c r="J657" s="73"/>
      <c r="O657" s="73"/>
      <c r="U657" s="73"/>
    </row>
    <row r="658" ht="14.25" customHeight="1">
      <c r="E658" s="73"/>
      <c r="J658" s="73"/>
      <c r="O658" s="73"/>
      <c r="U658" s="73"/>
    </row>
    <row r="659" ht="14.25" customHeight="1">
      <c r="E659" s="73"/>
      <c r="J659" s="73"/>
      <c r="O659" s="73"/>
      <c r="U659" s="73"/>
    </row>
    <row r="660" ht="14.25" customHeight="1">
      <c r="E660" s="73"/>
      <c r="J660" s="73"/>
      <c r="O660" s="73"/>
      <c r="U660" s="73"/>
    </row>
    <row r="661" ht="14.25" customHeight="1">
      <c r="E661" s="73"/>
      <c r="J661" s="73"/>
      <c r="O661" s="73"/>
      <c r="U661" s="73"/>
    </row>
    <row r="662" ht="14.25" customHeight="1">
      <c r="E662" s="73"/>
      <c r="J662" s="73"/>
      <c r="O662" s="73"/>
      <c r="U662" s="73"/>
    </row>
    <row r="663" ht="14.25" customHeight="1">
      <c r="E663" s="73"/>
      <c r="J663" s="73"/>
      <c r="O663" s="73"/>
      <c r="U663" s="73"/>
    </row>
    <row r="664" ht="14.25" customHeight="1">
      <c r="E664" s="73"/>
      <c r="J664" s="73"/>
      <c r="O664" s="73"/>
      <c r="U664" s="73"/>
    </row>
    <row r="665" ht="14.25" customHeight="1">
      <c r="E665" s="73"/>
      <c r="J665" s="73"/>
      <c r="O665" s="73"/>
      <c r="U665" s="73"/>
    </row>
    <row r="666" ht="14.25" customHeight="1">
      <c r="E666" s="73"/>
      <c r="J666" s="73"/>
      <c r="O666" s="73"/>
      <c r="U666" s="73"/>
    </row>
    <row r="667" ht="14.25" customHeight="1">
      <c r="E667" s="73"/>
      <c r="J667" s="73"/>
      <c r="O667" s="73"/>
      <c r="U667" s="73"/>
    </row>
    <row r="668" ht="14.25" customHeight="1">
      <c r="E668" s="73"/>
      <c r="J668" s="73"/>
      <c r="O668" s="73"/>
      <c r="U668" s="73"/>
    </row>
    <row r="669" ht="14.25" customHeight="1">
      <c r="E669" s="73"/>
      <c r="J669" s="73"/>
      <c r="O669" s="73"/>
      <c r="U669" s="73"/>
    </row>
    <row r="670" ht="14.25" customHeight="1">
      <c r="E670" s="73"/>
      <c r="J670" s="73"/>
      <c r="O670" s="73"/>
      <c r="U670" s="73"/>
    </row>
    <row r="671" ht="14.25" customHeight="1">
      <c r="E671" s="73"/>
      <c r="J671" s="73"/>
      <c r="O671" s="73"/>
      <c r="U671" s="73"/>
    </row>
    <row r="672" ht="14.25" customHeight="1">
      <c r="E672" s="73"/>
      <c r="J672" s="73"/>
      <c r="O672" s="73"/>
      <c r="U672" s="73"/>
    </row>
    <row r="673" ht="14.25" customHeight="1">
      <c r="E673" s="73"/>
      <c r="J673" s="73"/>
      <c r="O673" s="73"/>
      <c r="U673" s="73"/>
    </row>
    <row r="674" ht="14.25" customHeight="1">
      <c r="E674" s="73"/>
      <c r="J674" s="73"/>
      <c r="O674" s="73"/>
      <c r="U674" s="73"/>
    </row>
    <row r="675" ht="14.25" customHeight="1">
      <c r="E675" s="73"/>
      <c r="J675" s="73"/>
      <c r="O675" s="73"/>
      <c r="U675" s="73"/>
    </row>
    <row r="676" ht="14.25" customHeight="1">
      <c r="E676" s="73"/>
      <c r="J676" s="73"/>
      <c r="O676" s="73"/>
      <c r="U676" s="73"/>
    </row>
    <row r="677" ht="14.25" customHeight="1">
      <c r="E677" s="73"/>
      <c r="J677" s="73"/>
      <c r="O677" s="73"/>
      <c r="U677" s="73"/>
    </row>
    <row r="678" ht="14.25" customHeight="1">
      <c r="E678" s="73"/>
      <c r="J678" s="73"/>
      <c r="O678" s="73"/>
      <c r="U678" s="73"/>
    </row>
    <row r="679" ht="14.25" customHeight="1">
      <c r="E679" s="73"/>
      <c r="J679" s="73"/>
      <c r="O679" s="73"/>
      <c r="U679" s="73"/>
    </row>
    <row r="680" ht="14.25" customHeight="1">
      <c r="E680" s="73"/>
      <c r="J680" s="73"/>
      <c r="O680" s="73"/>
      <c r="U680" s="73"/>
    </row>
    <row r="681" ht="14.25" customHeight="1">
      <c r="E681" s="73"/>
      <c r="J681" s="73"/>
      <c r="O681" s="73"/>
      <c r="U681" s="73"/>
    </row>
    <row r="682" ht="14.25" customHeight="1">
      <c r="E682" s="73"/>
      <c r="J682" s="73"/>
      <c r="O682" s="73"/>
      <c r="U682" s="73"/>
    </row>
    <row r="683" ht="14.25" customHeight="1">
      <c r="E683" s="73"/>
      <c r="J683" s="73"/>
      <c r="O683" s="73"/>
      <c r="U683" s="73"/>
    </row>
    <row r="684" ht="14.25" customHeight="1">
      <c r="E684" s="73"/>
      <c r="J684" s="73"/>
      <c r="O684" s="73"/>
      <c r="U684" s="73"/>
    </row>
    <row r="685" ht="14.25" customHeight="1">
      <c r="E685" s="73"/>
      <c r="J685" s="73"/>
      <c r="O685" s="73"/>
      <c r="U685" s="73"/>
    </row>
    <row r="686" ht="14.25" customHeight="1">
      <c r="E686" s="73"/>
      <c r="J686" s="73"/>
      <c r="O686" s="73"/>
      <c r="U686" s="73"/>
    </row>
    <row r="687" ht="14.25" customHeight="1">
      <c r="E687" s="73"/>
      <c r="J687" s="73"/>
      <c r="O687" s="73"/>
      <c r="U687" s="73"/>
    </row>
    <row r="688" ht="14.25" customHeight="1">
      <c r="E688" s="73"/>
      <c r="J688" s="73"/>
      <c r="O688" s="73"/>
      <c r="U688" s="73"/>
    </row>
    <row r="689" ht="14.25" customHeight="1">
      <c r="E689" s="73"/>
      <c r="J689" s="73"/>
      <c r="O689" s="73"/>
      <c r="U689" s="73"/>
    </row>
    <row r="690" ht="14.25" customHeight="1">
      <c r="E690" s="73"/>
      <c r="J690" s="73"/>
      <c r="O690" s="73"/>
      <c r="U690" s="73"/>
    </row>
    <row r="691" ht="14.25" customHeight="1">
      <c r="E691" s="73"/>
      <c r="J691" s="73"/>
      <c r="O691" s="73"/>
      <c r="U691" s="73"/>
    </row>
    <row r="692" ht="14.25" customHeight="1">
      <c r="E692" s="73"/>
      <c r="J692" s="73"/>
      <c r="O692" s="73"/>
      <c r="U692" s="73"/>
    </row>
    <row r="693" ht="14.25" customHeight="1">
      <c r="E693" s="73"/>
      <c r="J693" s="73"/>
      <c r="O693" s="73"/>
      <c r="U693" s="73"/>
    </row>
    <row r="694" ht="14.25" customHeight="1">
      <c r="E694" s="73"/>
      <c r="J694" s="73"/>
      <c r="O694" s="73"/>
      <c r="U694" s="73"/>
    </row>
    <row r="695" ht="14.25" customHeight="1">
      <c r="E695" s="73"/>
      <c r="J695" s="73"/>
      <c r="O695" s="73"/>
      <c r="U695" s="73"/>
    </row>
    <row r="696" ht="14.25" customHeight="1">
      <c r="E696" s="73"/>
      <c r="J696" s="73"/>
      <c r="O696" s="73"/>
      <c r="U696" s="73"/>
    </row>
    <row r="697" ht="14.25" customHeight="1">
      <c r="E697" s="73"/>
      <c r="J697" s="73"/>
      <c r="O697" s="73"/>
      <c r="U697" s="73"/>
    </row>
    <row r="698" ht="14.25" customHeight="1">
      <c r="E698" s="73"/>
      <c r="J698" s="73"/>
      <c r="O698" s="73"/>
      <c r="U698" s="73"/>
    </row>
    <row r="699" ht="14.25" customHeight="1">
      <c r="E699" s="73"/>
      <c r="J699" s="73"/>
      <c r="O699" s="73"/>
      <c r="U699" s="73"/>
    </row>
    <row r="700" ht="14.25" customHeight="1">
      <c r="E700" s="73"/>
      <c r="J700" s="73"/>
      <c r="O700" s="73"/>
      <c r="U700" s="73"/>
    </row>
    <row r="701" ht="14.25" customHeight="1">
      <c r="E701" s="73"/>
      <c r="J701" s="73"/>
      <c r="O701" s="73"/>
      <c r="U701" s="73"/>
    </row>
    <row r="702" ht="14.25" customHeight="1">
      <c r="E702" s="73"/>
      <c r="J702" s="73"/>
      <c r="O702" s="73"/>
      <c r="U702" s="73"/>
    </row>
    <row r="703" ht="14.25" customHeight="1">
      <c r="E703" s="73"/>
      <c r="J703" s="73"/>
      <c r="O703" s="73"/>
      <c r="U703" s="73"/>
    </row>
    <row r="704" ht="14.25" customHeight="1">
      <c r="E704" s="73"/>
      <c r="J704" s="73"/>
      <c r="O704" s="73"/>
      <c r="U704" s="73"/>
    </row>
    <row r="705" ht="14.25" customHeight="1">
      <c r="E705" s="73"/>
      <c r="J705" s="73"/>
      <c r="O705" s="73"/>
      <c r="U705" s="73"/>
    </row>
    <row r="706" ht="14.25" customHeight="1">
      <c r="E706" s="73"/>
      <c r="J706" s="73"/>
      <c r="O706" s="73"/>
      <c r="U706" s="73"/>
    </row>
    <row r="707" ht="14.25" customHeight="1">
      <c r="E707" s="73"/>
      <c r="J707" s="73"/>
      <c r="O707" s="73"/>
      <c r="U707" s="73"/>
    </row>
    <row r="708" ht="14.25" customHeight="1">
      <c r="E708" s="73"/>
      <c r="J708" s="73"/>
      <c r="O708" s="73"/>
      <c r="U708" s="73"/>
    </row>
    <row r="709" ht="14.25" customHeight="1">
      <c r="E709" s="73"/>
      <c r="J709" s="73"/>
      <c r="O709" s="73"/>
      <c r="U709" s="73"/>
    </row>
    <row r="710" ht="14.25" customHeight="1">
      <c r="E710" s="73"/>
      <c r="J710" s="73"/>
      <c r="O710" s="73"/>
      <c r="U710" s="73"/>
    </row>
    <row r="711" ht="14.25" customHeight="1">
      <c r="E711" s="73"/>
      <c r="J711" s="73"/>
      <c r="O711" s="73"/>
      <c r="U711" s="73"/>
    </row>
    <row r="712" ht="14.25" customHeight="1">
      <c r="E712" s="73"/>
      <c r="J712" s="73"/>
      <c r="O712" s="73"/>
      <c r="U712" s="73"/>
    </row>
    <row r="713" ht="14.25" customHeight="1">
      <c r="E713" s="73"/>
      <c r="J713" s="73"/>
      <c r="O713" s="73"/>
      <c r="U713" s="73"/>
    </row>
    <row r="714" ht="14.25" customHeight="1">
      <c r="E714" s="73"/>
      <c r="J714" s="73"/>
      <c r="O714" s="73"/>
      <c r="U714" s="73"/>
    </row>
    <row r="715" ht="14.25" customHeight="1">
      <c r="E715" s="73"/>
      <c r="J715" s="73"/>
      <c r="O715" s="73"/>
      <c r="U715" s="73"/>
    </row>
    <row r="716" ht="14.25" customHeight="1">
      <c r="E716" s="73"/>
      <c r="J716" s="73"/>
      <c r="O716" s="73"/>
      <c r="U716" s="73"/>
    </row>
    <row r="717" ht="14.25" customHeight="1">
      <c r="E717" s="73"/>
      <c r="J717" s="73"/>
      <c r="O717" s="73"/>
      <c r="U717" s="73"/>
    </row>
    <row r="718" ht="14.25" customHeight="1">
      <c r="E718" s="73"/>
      <c r="J718" s="73"/>
      <c r="O718" s="73"/>
      <c r="U718" s="73"/>
    </row>
    <row r="719" ht="14.25" customHeight="1">
      <c r="E719" s="73"/>
      <c r="J719" s="73"/>
      <c r="O719" s="73"/>
      <c r="U719" s="73"/>
    </row>
    <row r="720" ht="14.25" customHeight="1">
      <c r="E720" s="73"/>
      <c r="J720" s="73"/>
      <c r="O720" s="73"/>
      <c r="U720" s="73"/>
    </row>
    <row r="721" ht="14.25" customHeight="1">
      <c r="E721" s="73"/>
      <c r="J721" s="73"/>
      <c r="O721" s="73"/>
      <c r="U721" s="73"/>
    </row>
    <row r="722" ht="14.25" customHeight="1">
      <c r="E722" s="73"/>
      <c r="J722" s="73"/>
      <c r="O722" s="73"/>
      <c r="U722" s="73"/>
    </row>
    <row r="723" ht="14.25" customHeight="1">
      <c r="E723" s="73"/>
      <c r="J723" s="73"/>
      <c r="O723" s="73"/>
      <c r="U723" s="73"/>
    </row>
    <row r="724" ht="14.25" customHeight="1">
      <c r="E724" s="73"/>
      <c r="J724" s="73"/>
      <c r="O724" s="73"/>
      <c r="U724" s="73"/>
    </row>
    <row r="725" ht="14.25" customHeight="1">
      <c r="E725" s="73"/>
      <c r="J725" s="73"/>
      <c r="O725" s="73"/>
      <c r="U725" s="73"/>
    </row>
    <row r="726" ht="14.25" customHeight="1">
      <c r="E726" s="73"/>
      <c r="J726" s="73"/>
      <c r="O726" s="73"/>
      <c r="U726" s="73"/>
    </row>
    <row r="727" ht="14.25" customHeight="1">
      <c r="E727" s="73"/>
      <c r="J727" s="73"/>
      <c r="O727" s="73"/>
      <c r="U727" s="73"/>
    </row>
    <row r="728" ht="14.25" customHeight="1">
      <c r="E728" s="73"/>
      <c r="J728" s="73"/>
      <c r="O728" s="73"/>
      <c r="U728" s="73"/>
    </row>
    <row r="729" ht="14.25" customHeight="1">
      <c r="E729" s="73"/>
      <c r="J729" s="73"/>
      <c r="O729" s="73"/>
      <c r="U729" s="73"/>
    </row>
    <row r="730" ht="14.25" customHeight="1">
      <c r="E730" s="73"/>
      <c r="J730" s="73"/>
      <c r="O730" s="73"/>
      <c r="U730" s="73"/>
    </row>
    <row r="731" ht="14.25" customHeight="1">
      <c r="E731" s="73"/>
      <c r="J731" s="73"/>
      <c r="O731" s="73"/>
      <c r="U731" s="73"/>
    </row>
    <row r="732" ht="14.25" customHeight="1">
      <c r="E732" s="73"/>
      <c r="J732" s="73"/>
      <c r="O732" s="73"/>
      <c r="U732" s="73"/>
    </row>
    <row r="733" ht="14.25" customHeight="1">
      <c r="E733" s="73"/>
      <c r="J733" s="73"/>
      <c r="O733" s="73"/>
      <c r="U733" s="73"/>
    </row>
    <row r="734" ht="14.25" customHeight="1">
      <c r="E734" s="73"/>
      <c r="J734" s="73"/>
      <c r="O734" s="73"/>
      <c r="U734" s="73"/>
    </row>
    <row r="735" ht="14.25" customHeight="1">
      <c r="E735" s="73"/>
      <c r="J735" s="73"/>
      <c r="O735" s="73"/>
      <c r="U735" s="73"/>
    </row>
    <row r="736" ht="14.25" customHeight="1">
      <c r="E736" s="73"/>
      <c r="J736" s="73"/>
      <c r="O736" s="73"/>
      <c r="U736" s="73"/>
    </row>
    <row r="737" ht="14.25" customHeight="1">
      <c r="E737" s="73"/>
      <c r="J737" s="73"/>
      <c r="O737" s="73"/>
      <c r="U737" s="73"/>
    </row>
    <row r="738" ht="14.25" customHeight="1">
      <c r="E738" s="73"/>
      <c r="J738" s="73"/>
      <c r="O738" s="73"/>
      <c r="U738" s="73"/>
    </row>
    <row r="739" ht="14.25" customHeight="1">
      <c r="E739" s="73"/>
      <c r="J739" s="73"/>
      <c r="O739" s="73"/>
      <c r="U739" s="73"/>
    </row>
    <row r="740" ht="14.25" customHeight="1">
      <c r="E740" s="73"/>
      <c r="J740" s="73"/>
      <c r="O740" s="73"/>
      <c r="U740" s="73"/>
    </row>
    <row r="741" ht="14.25" customHeight="1">
      <c r="E741" s="73"/>
      <c r="J741" s="73"/>
      <c r="O741" s="73"/>
      <c r="U741" s="73"/>
    </row>
    <row r="742" ht="14.25" customHeight="1">
      <c r="E742" s="73"/>
      <c r="J742" s="73"/>
      <c r="O742" s="73"/>
      <c r="U742" s="73"/>
    </row>
    <row r="743" ht="14.25" customHeight="1">
      <c r="E743" s="73"/>
      <c r="J743" s="73"/>
      <c r="O743" s="73"/>
      <c r="U743" s="73"/>
    </row>
    <row r="744" ht="14.25" customHeight="1">
      <c r="E744" s="73"/>
      <c r="J744" s="73"/>
      <c r="O744" s="73"/>
      <c r="U744" s="73"/>
    </row>
    <row r="745" ht="14.25" customHeight="1">
      <c r="E745" s="73"/>
      <c r="J745" s="73"/>
      <c r="O745" s="73"/>
      <c r="U745" s="73"/>
    </row>
    <row r="746" ht="14.25" customHeight="1">
      <c r="E746" s="73"/>
      <c r="J746" s="73"/>
      <c r="O746" s="73"/>
      <c r="U746" s="73"/>
    </row>
    <row r="747" ht="14.25" customHeight="1">
      <c r="E747" s="73"/>
      <c r="J747" s="73"/>
      <c r="O747" s="73"/>
      <c r="U747" s="73"/>
    </row>
    <row r="748" ht="14.25" customHeight="1">
      <c r="E748" s="73"/>
      <c r="J748" s="73"/>
      <c r="O748" s="73"/>
      <c r="U748" s="73"/>
    </row>
    <row r="749" ht="14.25" customHeight="1">
      <c r="E749" s="73"/>
      <c r="J749" s="73"/>
      <c r="O749" s="73"/>
      <c r="U749" s="73"/>
    </row>
    <row r="750" ht="14.25" customHeight="1">
      <c r="E750" s="73"/>
      <c r="J750" s="73"/>
      <c r="O750" s="73"/>
      <c r="U750" s="73"/>
    </row>
    <row r="751" ht="14.25" customHeight="1">
      <c r="E751" s="73"/>
      <c r="J751" s="73"/>
      <c r="O751" s="73"/>
      <c r="U751" s="73"/>
    </row>
    <row r="752" ht="14.25" customHeight="1">
      <c r="E752" s="73"/>
      <c r="J752" s="73"/>
      <c r="O752" s="73"/>
      <c r="U752" s="73"/>
    </row>
    <row r="753" ht="14.25" customHeight="1">
      <c r="E753" s="73"/>
      <c r="J753" s="73"/>
      <c r="O753" s="73"/>
      <c r="U753" s="73"/>
    </row>
    <row r="754" ht="14.25" customHeight="1">
      <c r="E754" s="73"/>
      <c r="J754" s="73"/>
      <c r="O754" s="73"/>
      <c r="U754" s="73"/>
    </row>
    <row r="755" ht="14.25" customHeight="1">
      <c r="E755" s="73"/>
      <c r="J755" s="73"/>
      <c r="O755" s="73"/>
      <c r="U755" s="73"/>
    </row>
    <row r="756" ht="14.25" customHeight="1">
      <c r="E756" s="73"/>
      <c r="J756" s="73"/>
      <c r="O756" s="73"/>
      <c r="U756" s="73"/>
    </row>
    <row r="757" ht="14.25" customHeight="1">
      <c r="E757" s="73"/>
      <c r="J757" s="73"/>
      <c r="O757" s="73"/>
      <c r="U757" s="73"/>
    </row>
    <row r="758" ht="14.25" customHeight="1">
      <c r="E758" s="73"/>
      <c r="J758" s="73"/>
      <c r="O758" s="73"/>
      <c r="U758" s="73"/>
    </row>
    <row r="759" ht="14.25" customHeight="1">
      <c r="E759" s="73"/>
      <c r="J759" s="73"/>
      <c r="O759" s="73"/>
      <c r="U759" s="73"/>
    </row>
    <row r="760" ht="14.25" customHeight="1">
      <c r="E760" s="73"/>
      <c r="J760" s="73"/>
      <c r="O760" s="73"/>
      <c r="U760" s="73"/>
    </row>
    <row r="761" ht="14.25" customHeight="1">
      <c r="E761" s="73"/>
      <c r="J761" s="73"/>
      <c r="O761" s="73"/>
      <c r="U761" s="73"/>
    </row>
    <row r="762" ht="14.25" customHeight="1">
      <c r="E762" s="73"/>
      <c r="J762" s="73"/>
      <c r="O762" s="73"/>
      <c r="U762" s="73"/>
    </row>
    <row r="763" ht="14.25" customHeight="1">
      <c r="E763" s="73"/>
      <c r="J763" s="73"/>
      <c r="O763" s="73"/>
      <c r="U763" s="73"/>
    </row>
    <row r="764" ht="14.25" customHeight="1">
      <c r="E764" s="73"/>
      <c r="J764" s="73"/>
      <c r="O764" s="73"/>
      <c r="U764" s="73"/>
    </row>
    <row r="765" ht="14.25" customHeight="1">
      <c r="E765" s="73"/>
      <c r="J765" s="73"/>
      <c r="O765" s="73"/>
      <c r="U765" s="73"/>
    </row>
    <row r="766" ht="14.25" customHeight="1">
      <c r="E766" s="73"/>
      <c r="J766" s="73"/>
      <c r="O766" s="73"/>
      <c r="U766" s="73"/>
    </row>
    <row r="767" ht="14.25" customHeight="1">
      <c r="E767" s="73"/>
      <c r="J767" s="73"/>
      <c r="O767" s="73"/>
      <c r="U767" s="73"/>
    </row>
    <row r="768" ht="14.25" customHeight="1">
      <c r="E768" s="73"/>
      <c r="J768" s="73"/>
      <c r="O768" s="73"/>
      <c r="U768" s="73"/>
    </row>
    <row r="769" ht="14.25" customHeight="1">
      <c r="E769" s="73"/>
      <c r="J769" s="73"/>
      <c r="O769" s="73"/>
      <c r="U769" s="73"/>
    </row>
    <row r="770" ht="14.25" customHeight="1">
      <c r="E770" s="73"/>
      <c r="J770" s="73"/>
      <c r="O770" s="73"/>
      <c r="U770" s="73"/>
    </row>
    <row r="771" ht="14.25" customHeight="1">
      <c r="E771" s="73"/>
      <c r="J771" s="73"/>
      <c r="O771" s="73"/>
      <c r="U771" s="73"/>
    </row>
    <row r="772" ht="14.25" customHeight="1">
      <c r="E772" s="73"/>
      <c r="J772" s="73"/>
      <c r="O772" s="73"/>
      <c r="U772" s="73"/>
    </row>
    <row r="773" ht="14.25" customHeight="1">
      <c r="E773" s="73"/>
      <c r="J773" s="73"/>
      <c r="O773" s="73"/>
      <c r="U773" s="73"/>
    </row>
    <row r="774" ht="14.25" customHeight="1">
      <c r="E774" s="73"/>
      <c r="J774" s="73"/>
      <c r="O774" s="73"/>
      <c r="U774" s="73"/>
    </row>
    <row r="775" ht="14.25" customHeight="1">
      <c r="E775" s="73"/>
      <c r="J775" s="73"/>
      <c r="O775" s="73"/>
      <c r="U775" s="73"/>
    </row>
    <row r="776" ht="14.25" customHeight="1">
      <c r="E776" s="73"/>
      <c r="J776" s="73"/>
      <c r="O776" s="73"/>
      <c r="U776" s="73"/>
    </row>
    <row r="777" ht="14.25" customHeight="1">
      <c r="E777" s="73"/>
      <c r="J777" s="73"/>
      <c r="O777" s="73"/>
      <c r="U777" s="73"/>
    </row>
    <row r="778" ht="14.25" customHeight="1">
      <c r="E778" s="73"/>
      <c r="J778" s="73"/>
      <c r="O778" s="73"/>
      <c r="U778" s="73"/>
    </row>
    <row r="779" ht="14.25" customHeight="1">
      <c r="E779" s="73"/>
      <c r="J779" s="73"/>
      <c r="O779" s="73"/>
      <c r="U779" s="73"/>
    </row>
    <row r="780" ht="14.25" customHeight="1">
      <c r="E780" s="73"/>
      <c r="J780" s="73"/>
      <c r="O780" s="73"/>
      <c r="U780" s="73"/>
    </row>
    <row r="781" ht="14.25" customHeight="1">
      <c r="E781" s="73"/>
      <c r="J781" s="73"/>
      <c r="O781" s="73"/>
      <c r="U781" s="73"/>
    </row>
    <row r="782" ht="14.25" customHeight="1">
      <c r="E782" s="73"/>
      <c r="J782" s="73"/>
      <c r="O782" s="73"/>
      <c r="U782" s="73"/>
    </row>
    <row r="783" ht="14.25" customHeight="1">
      <c r="E783" s="73"/>
      <c r="J783" s="73"/>
      <c r="O783" s="73"/>
      <c r="U783" s="73"/>
    </row>
    <row r="784" ht="14.25" customHeight="1">
      <c r="E784" s="73"/>
      <c r="J784" s="73"/>
      <c r="O784" s="73"/>
      <c r="U784" s="73"/>
    </row>
    <row r="785" ht="14.25" customHeight="1">
      <c r="E785" s="73"/>
      <c r="J785" s="73"/>
      <c r="O785" s="73"/>
      <c r="U785" s="73"/>
    </row>
    <row r="786" ht="14.25" customHeight="1">
      <c r="E786" s="73"/>
      <c r="J786" s="73"/>
      <c r="O786" s="73"/>
      <c r="U786" s="73"/>
    </row>
    <row r="787" ht="14.25" customHeight="1">
      <c r="E787" s="73"/>
      <c r="J787" s="73"/>
      <c r="O787" s="73"/>
      <c r="U787" s="73"/>
    </row>
    <row r="788" ht="14.25" customHeight="1">
      <c r="E788" s="73"/>
      <c r="J788" s="73"/>
      <c r="O788" s="73"/>
      <c r="U788" s="73"/>
    </row>
    <row r="789" ht="14.25" customHeight="1">
      <c r="E789" s="73"/>
      <c r="J789" s="73"/>
      <c r="O789" s="73"/>
      <c r="U789" s="73"/>
    </row>
    <row r="790" ht="14.25" customHeight="1">
      <c r="E790" s="73"/>
      <c r="J790" s="73"/>
      <c r="O790" s="73"/>
      <c r="U790" s="73"/>
    </row>
    <row r="791" ht="14.25" customHeight="1">
      <c r="E791" s="73"/>
      <c r="J791" s="73"/>
      <c r="O791" s="73"/>
      <c r="U791" s="73"/>
    </row>
    <row r="792" ht="14.25" customHeight="1">
      <c r="E792" s="73"/>
      <c r="J792" s="73"/>
      <c r="O792" s="73"/>
      <c r="U792" s="73"/>
    </row>
    <row r="793" ht="14.25" customHeight="1">
      <c r="E793" s="73"/>
      <c r="J793" s="73"/>
      <c r="O793" s="73"/>
      <c r="U793" s="73"/>
    </row>
    <row r="794" ht="14.25" customHeight="1">
      <c r="E794" s="73"/>
      <c r="J794" s="73"/>
      <c r="O794" s="73"/>
      <c r="U794" s="73"/>
    </row>
    <row r="795" ht="14.25" customHeight="1">
      <c r="E795" s="73"/>
      <c r="J795" s="73"/>
      <c r="O795" s="73"/>
      <c r="U795" s="73"/>
    </row>
    <row r="796" ht="14.25" customHeight="1">
      <c r="E796" s="73"/>
      <c r="J796" s="73"/>
      <c r="O796" s="73"/>
      <c r="U796" s="73"/>
    </row>
    <row r="797" ht="14.25" customHeight="1">
      <c r="E797" s="73"/>
      <c r="J797" s="73"/>
      <c r="O797" s="73"/>
      <c r="U797" s="73"/>
    </row>
    <row r="798" ht="14.25" customHeight="1">
      <c r="E798" s="73"/>
      <c r="J798" s="73"/>
      <c r="O798" s="73"/>
      <c r="U798" s="73"/>
    </row>
    <row r="799" ht="14.25" customHeight="1">
      <c r="E799" s="73"/>
      <c r="J799" s="73"/>
      <c r="O799" s="73"/>
      <c r="U799" s="73"/>
    </row>
    <row r="800" ht="14.25" customHeight="1">
      <c r="E800" s="73"/>
      <c r="J800" s="73"/>
      <c r="O800" s="73"/>
      <c r="U800" s="73"/>
    </row>
    <row r="801" ht="14.25" customHeight="1">
      <c r="E801" s="73"/>
      <c r="J801" s="73"/>
      <c r="O801" s="73"/>
      <c r="U801" s="73"/>
    </row>
    <row r="802" ht="14.25" customHeight="1">
      <c r="E802" s="73"/>
      <c r="J802" s="73"/>
      <c r="O802" s="73"/>
      <c r="U802" s="73"/>
    </row>
    <row r="803" ht="14.25" customHeight="1">
      <c r="E803" s="73"/>
      <c r="J803" s="73"/>
      <c r="O803" s="73"/>
      <c r="U803" s="73"/>
    </row>
    <row r="804" ht="14.25" customHeight="1">
      <c r="E804" s="73"/>
      <c r="J804" s="73"/>
      <c r="O804" s="73"/>
      <c r="U804" s="73"/>
    </row>
    <row r="805" ht="14.25" customHeight="1">
      <c r="E805" s="73"/>
      <c r="J805" s="73"/>
      <c r="O805" s="73"/>
      <c r="U805" s="73"/>
    </row>
    <row r="806" ht="14.25" customHeight="1">
      <c r="E806" s="73"/>
      <c r="J806" s="73"/>
      <c r="O806" s="73"/>
      <c r="U806" s="73"/>
    </row>
    <row r="807" ht="14.25" customHeight="1">
      <c r="E807" s="73"/>
      <c r="J807" s="73"/>
      <c r="O807" s="73"/>
      <c r="U807" s="73"/>
    </row>
    <row r="808" ht="14.25" customHeight="1">
      <c r="E808" s="73"/>
      <c r="J808" s="73"/>
      <c r="O808" s="73"/>
      <c r="U808" s="73"/>
    </row>
    <row r="809" ht="14.25" customHeight="1">
      <c r="E809" s="73"/>
      <c r="J809" s="73"/>
      <c r="O809" s="73"/>
      <c r="U809" s="73"/>
    </row>
    <row r="810" ht="14.25" customHeight="1">
      <c r="E810" s="73"/>
      <c r="J810" s="73"/>
      <c r="O810" s="73"/>
      <c r="U810" s="73"/>
    </row>
    <row r="811" ht="14.25" customHeight="1">
      <c r="E811" s="73"/>
      <c r="J811" s="73"/>
      <c r="O811" s="73"/>
      <c r="U811" s="73"/>
    </row>
    <row r="812" ht="14.25" customHeight="1">
      <c r="E812" s="73"/>
      <c r="J812" s="73"/>
      <c r="O812" s="73"/>
      <c r="U812" s="73"/>
    </row>
    <row r="813" ht="14.25" customHeight="1">
      <c r="E813" s="73"/>
      <c r="J813" s="73"/>
      <c r="O813" s="73"/>
      <c r="U813" s="73"/>
    </row>
    <row r="814" ht="14.25" customHeight="1">
      <c r="E814" s="73"/>
      <c r="J814" s="73"/>
      <c r="O814" s="73"/>
      <c r="U814" s="73"/>
    </row>
    <row r="815" ht="14.25" customHeight="1">
      <c r="E815" s="73"/>
      <c r="J815" s="73"/>
      <c r="O815" s="73"/>
      <c r="U815" s="73"/>
    </row>
    <row r="816" ht="14.25" customHeight="1">
      <c r="E816" s="73"/>
      <c r="J816" s="73"/>
      <c r="O816" s="73"/>
      <c r="U816" s="73"/>
    </row>
    <row r="817" ht="14.25" customHeight="1">
      <c r="E817" s="73"/>
      <c r="J817" s="73"/>
      <c r="O817" s="73"/>
      <c r="U817" s="73"/>
    </row>
    <row r="818" ht="14.25" customHeight="1">
      <c r="E818" s="73"/>
      <c r="J818" s="73"/>
      <c r="O818" s="73"/>
      <c r="U818" s="73"/>
    </row>
    <row r="819" ht="14.25" customHeight="1">
      <c r="E819" s="73"/>
      <c r="J819" s="73"/>
      <c r="O819" s="73"/>
      <c r="U819" s="73"/>
    </row>
    <row r="820" ht="14.25" customHeight="1">
      <c r="E820" s="73"/>
      <c r="J820" s="73"/>
      <c r="O820" s="73"/>
      <c r="U820" s="73"/>
    </row>
    <row r="821" ht="14.25" customHeight="1">
      <c r="E821" s="73"/>
      <c r="J821" s="73"/>
      <c r="O821" s="73"/>
      <c r="U821" s="73"/>
    </row>
    <row r="822" ht="14.25" customHeight="1">
      <c r="E822" s="73"/>
      <c r="J822" s="73"/>
      <c r="O822" s="73"/>
      <c r="U822" s="73"/>
    </row>
    <row r="823" ht="14.25" customHeight="1">
      <c r="E823" s="73"/>
      <c r="J823" s="73"/>
      <c r="O823" s="73"/>
      <c r="U823" s="73"/>
    </row>
    <row r="824" ht="14.25" customHeight="1">
      <c r="E824" s="73"/>
      <c r="J824" s="73"/>
      <c r="O824" s="73"/>
      <c r="U824" s="73"/>
    </row>
    <row r="825" ht="14.25" customHeight="1">
      <c r="E825" s="73"/>
      <c r="J825" s="73"/>
      <c r="O825" s="73"/>
      <c r="U825" s="73"/>
    </row>
    <row r="826" ht="14.25" customHeight="1">
      <c r="E826" s="73"/>
      <c r="J826" s="73"/>
      <c r="O826" s="73"/>
      <c r="U826" s="73"/>
    </row>
    <row r="827" ht="14.25" customHeight="1">
      <c r="E827" s="73"/>
      <c r="J827" s="73"/>
      <c r="O827" s="73"/>
      <c r="U827" s="73"/>
    </row>
    <row r="828" ht="14.25" customHeight="1">
      <c r="E828" s="73"/>
      <c r="J828" s="73"/>
      <c r="O828" s="73"/>
      <c r="U828" s="73"/>
    </row>
    <row r="829" ht="14.25" customHeight="1">
      <c r="E829" s="73"/>
      <c r="J829" s="73"/>
      <c r="O829" s="73"/>
      <c r="U829" s="73"/>
    </row>
    <row r="830" ht="14.25" customHeight="1">
      <c r="E830" s="73"/>
      <c r="J830" s="73"/>
      <c r="O830" s="73"/>
      <c r="U830" s="73"/>
    </row>
    <row r="831" ht="14.25" customHeight="1">
      <c r="E831" s="73"/>
      <c r="J831" s="73"/>
      <c r="O831" s="73"/>
      <c r="U831" s="73"/>
    </row>
    <row r="832" ht="14.25" customHeight="1">
      <c r="E832" s="73"/>
      <c r="J832" s="73"/>
      <c r="O832" s="73"/>
      <c r="U832" s="73"/>
    </row>
    <row r="833" ht="14.25" customHeight="1">
      <c r="E833" s="73"/>
      <c r="J833" s="73"/>
      <c r="O833" s="73"/>
      <c r="U833" s="73"/>
    </row>
    <row r="834" ht="14.25" customHeight="1">
      <c r="E834" s="73"/>
      <c r="J834" s="73"/>
      <c r="O834" s="73"/>
      <c r="U834" s="73"/>
    </row>
    <row r="835" ht="14.25" customHeight="1">
      <c r="E835" s="73"/>
      <c r="J835" s="73"/>
      <c r="O835" s="73"/>
      <c r="U835" s="73"/>
    </row>
    <row r="836" ht="14.25" customHeight="1">
      <c r="E836" s="73"/>
      <c r="J836" s="73"/>
      <c r="O836" s="73"/>
      <c r="U836" s="73"/>
    </row>
    <row r="837" ht="14.25" customHeight="1">
      <c r="E837" s="73"/>
      <c r="J837" s="73"/>
      <c r="O837" s="73"/>
      <c r="U837" s="73"/>
    </row>
    <row r="838" ht="14.25" customHeight="1">
      <c r="E838" s="73"/>
      <c r="J838" s="73"/>
      <c r="O838" s="73"/>
      <c r="U838" s="73"/>
    </row>
    <row r="839" ht="14.25" customHeight="1">
      <c r="E839" s="73"/>
      <c r="J839" s="73"/>
      <c r="O839" s="73"/>
      <c r="U839" s="73"/>
    </row>
    <row r="840" ht="14.25" customHeight="1">
      <c r="E840" s="73"/>
      <c r="J840" s="73"/>
      <c r="O840" s="73"/>
      <c r="U840" s="73"/>
    </row>
    <row r="841" ht="14.25" customHeight="1">
      <c r="E841" s="73"/>
      <c r="J841" s="73"/>
      <c r="O841" s="73"/>
      <c r="U841" s="73"/>
    </row>
    <row r="842" ht="14.25" customHeight="1">
      <c r="E842" s="73"/>
      <c r="J842" s="73"/>
      <c r="O842" s="73"/>
      <c r="U842" s="73"/>
    </row>
    <row r="843" ht="14.25" customHeight="1">
      <c r="E843" s="73"/>
      <c r="J843" s="73"/>
      <c r="O843" s="73"/>
      <c r="U843" s="73"/>
    </row>
    <row r="844" ht="14.25" customHeight="1">
      <c r="E844" s="73"/>
      <c r="J844" s="73"/>
      <c r="O844" s="73"/>
      <c r="U844" s="73"/>
    </row>
    <row r="845" ht="14.25" customHeight="1">
      <c r="E845" s="73"/>
      <c r="J845" s="73"/>
      <c r="O845" s="73"/>
      <c r="U845" s="73"/>
    </row>
    <row r="846" ht="14.25" customHeight="1">
      <c r="E846" s="73"/>
      <c r="J846" s="73"/>
      <c r="O846" s="73"/>
      <c r="U846" s="73"/>
    </row>
    <row r="847" ht="14.25" customHeight="1">
      <c r="E847" s="73"/>
      <c r="J847" s="73"/>
      <c r="O847" s="73"/>
      <c r="U847" s="73"/>
    </row>
    <row r="848" ht="14.25" customHeight="1">
      <c r="E848" s="73"/>
      <c r="J848" s="73"/>
      <c r="O848" s="73"/>
      <c r="U848" s="73"/>
    </row>
    <row r="849" ht="14.25" customHeight="1">
      <c r="E849" s="73"/>
      <c r="J849" s="73"/>
      <c r="O849" s="73"/>
      <c r="U849" s="73"/>
    </row>
    <row r="850" ht="14.25" customHeight="1">
      <c r="E850" s="73"/>
      <c r="J850" s="73"/>
      <c r="O850" s="73"/>
      <c r="U850" s="73"/>
    </row>
    <row r="851" ht="14.25" customHeight="1">
      <c r="E851" s="73"/>
      <c r="J851" s="73"/>
      <c r="O851" s="73"/>
      <c r="U851" s="73"/>
    </row>
    <row r="852" ht="14.25" customHeight="1">
      <c r="E852" s="73"/>
      <c r="J852" s="73"/>
      <c r="O852" s="73"/>
      <c r="U852" s="73"/>
    </row>
    <row r="853" ht="14.25" customHeight="1">
      <c r="E853" s="73"/>
      <c r="J853" s="73"/>
      <c r="O853" s="73"/>
      <c r="U853" s="73"/>
    </row>
    <row r="854" ht="14.25" customHeight="1">
      <c r="E854" s="73"/>
      <c r="J854" s="73"/>
      <c r="O854" s="73"/>
      <c r="U854" s="73"/>
    </row>
    <row r="855" ht="14.25" customHeight="1">
      <c r="E855" s="73"/>
      <c r="J855" s="73"/>
      <c r="O855" s="73"/>
      <c r="U855" s="73"/>
    </row>
    <row r="856" ht="14.25" customHeight="1">
      <c r="E856" s="73"/>
      <c r="J856" s="73"/>
      <c r="O856" s="73"/>
      <c r="U856" s="73"/>
    </row>
    <row r="857" ht="14.25" customHeight="1">
      <c r="E857" s="73"/>
      <c r="J857" s="73"/>
      <c r="O857" s="73"/>
      <c r="U857" s="73"/>
    </row>
    <row r="858" ht="14.25" customHeight="1">
      <c r="E858" s="73"/>
      <c r="J858" s="73"/>
      <c r="O858" s="73"/>
      <c r="U858" s="73"/>
    </row>
    <row r="859" ht="14.25" customHeight="1">
      <c r="E859" s="73"/>
      <c r="J859" s="73"/>
      <c r="O859" s="73"/>
      <c r="U859" s="73"/>
    </row>
    <row r="860" ht="14.25" customHeight="1">
      <c r="E860" s="73"/>
      <c r="J860" s="73"/>
      <c r="O860" s="73"/>
      <c r="U860" s="73"/>
    </row>
    <row r="861" ht="14.25" customHeight="1">
      <c r="E861" s="73"/>
      <c r="J861" s="73"/>
      <c r="O861" s="73"/>
      <c r="U861" s="73"/>
    </row>
    <row r="862" ht="14.25" customHeight="1">
      <c r="E862" s="73"/>
      <c r="J862" s="73"/>
      <c r="O862" s="73"/>
      <c r="U862" s="73"/>
    </row>
    <row r="863" ht="14.25" customHeight="1">
      <c r="E863" s="73"/>
      <c r="J863" s="73"/>
      <c r="O863" s="73"/>
      <c r="U863" s="73"/>
    </row>
    <row r="864" ht="14.25" customHeight="1">
      <c r="E864" s="73"/>
      <c r="J864" s="73"/>
      <c r="O864" s="73"/>
      <c r="U864" s="73"/>
    </row>
    <row r="865" ht="14.25" customHeight="1">
      <c r="E865" s="73"/>
      <c r="J865" s="73"/>
      <c r="O865" s="73"/>
      <c r="U865" s="73"/>
    </row>
    <row r="866" ht="14.25" customHeight="1">
      <c r="E866" s="73"/>
      <c r="J866" s="73"/>
      <c r="O866" s="73"/>
      <c r="U866" s="73"/>
    </row>
    <row r="867" ht="14.25" customHeight="1">
      <c r="E867" s="73"/>
      <c r="J867" s="73"/>
      <c r="O867" s="73"/>
      <c r="U867" s="73"/>
    </row>
    <row r="868" ht="14.25" customHeight="1">
      <c r="E868" s="73"/>
      <c r="J868" s="73"/>
      <c r="O868" s="73"/>
      <c r="U868" s="73"/>
    </row>
    <row r="869" ht="14.25" customHeight="1">
      <c r="E869" s="73"/>
      <c r="J869" s="73"/>
      <c r="O869" s="73"/>
      <c r="U869" s="73"/>
    </row>
    <row r="870" ht="14.25" customHeight="1">
      <c r="E870" s="73"/>
      <c r="J870" s="73"/>
      <c r="O870" s="73"/>
      <c r="U870" s="73"/>
    </row>
    <row r="871" ht="14.25" customHeight="1">
      <c r="E871" s="73"/>
      <c r="J871" s="73"/>
      <c r="O871" s="73"/>
      <c r="U871" s="73"/>
    </row>
    <row r="872" ht="14.25" customHeight="1">
      <c r="E872" s="73"/>
      <c r="J872" s="73"/>
      <c r="O872" s="73"/>
      <c r="U872" s="73"/>
    </row>
    <row r="873" ht="14.25" customHeight="1">
      <c r="E873" s="73"/>
      <c r="J873" s="73"/>
      <c r="O873" s="73"/>
      <c r="U873" s="73"/>
    </row>
    <row r="874" ht="14.25" customHeight="1">
      <c r="E874" s="73"/>
      <c r="J874" s="73"/>
      <c r="O874" s="73"/>
      <c r="U874" s="73"/>
    </row>
    <row r="875" ht="14.25" customHeight="1">
      <c r="E875" s="73"/>
      <c r="J875" s="73"/>
      <c r="O875" s="73"/>
      <c r="U875" s="73"/>
    </row>
    <row r="876" ht="14.25" customHeight="1">
      <c r="E876" s="73"/>
      <c r="J876" s="73"/>
      <c r="O876" s="73"/>
      <c r="U876" s="73"/>
    </row>
    <row r="877" ht="14.25" customHeight="1">
      <c r="E877" s="73"/>
      <c r="J877" s="73"/>
      <c r="O877" s="73"/>
      <c r="U877" s="73"/>
    </row>
    <row r="878" ht="14.25" customHeight="1">
      <c r="E878" s="73"/>
      <c r="J878" s="73"/>
      <c r="O878" s="73"/>
      <c r="U878" s="73"/>
    </row>
    <row r="879" ht="14.25" customHeight="1">
      <c r="E879" s="73"/>
      <c r="J879" s="73"/>
      <c r="O879" s="73"/>
      <c r="U879" s="73"/>
    </row>
    <row r="880" ht="14.25" customHeight="1">
      <c r="E880" s="73"/>
      <c r="J880" s="73"/>
      <c r="O880" s="73"/>
      <c r="U880" s="73"/>
    </row>
    <row r="881" ht="14.25" customHeight="1">
      <c r="E881" s="73"/>
      <c r="J881" s="73"/>
      <c r="O881" s="73"/>
      <c r="U881" s="73"/>
    </row>
    <row r="882" ht="14.25" customHeight="1">
      <c r="E882" s="73"/>
      <c r="J882" s="73"/>
      <c r="O882" s="73"/>
      <c r="U882" s="73"/>
    </row>
    <row r="883" ht="14.25" customHeight="1">
      <c r="E883" s="73"/>
      <c r="J883" s="73"/>
      <c r="O883" s="73"/>
      <c r="U883" s="73"/>
    </row>
    <row r="884" ht="14.25" customHeight="1">
      <c r="E884" s="73"/>
      <c r="J884" s="73"/>
      <c r="O884" s="73"/>
      <c r="U884" s="73"/>
    </row>
    <row r="885" ht="14.25" customHeight="1">
      <c r="E885" s="73"/>
      <c r="J885" s="73"/>
      <c r="O885" s="73"/>
      <c r="U885" s="73"/>
    </row>
    <row r="886" ht="14.25" customHeight="1">
      <c r="E886" s="73"/>
      <c r="J886" s="73"/>
      <c r="O886" s="73"/>
      <c r="U886" s="73"/>
    </row>
    <row r="887" ht="14.25" customHeight="1">
      <c r="E887" s="73"/>
      <c r="J887" s="73"/>
      <c r="O887" s="73"/>
      <c r="U887" s="73"/>
    </row>
    <row r="888" ht="14.25" customHeight="1">
      <c r="E888" s="73"/>
      <c r="J888" s="73"/>
      <c r="O888" s="73"/>
      <c r="U888" s="73"/>
    </row>
    <row r="889" ht="14.25" customHeight="1">
      <c r="E889" s="73"/>
      <c r="J889" s="73"/>
      <c r="O889" s="73"/>
      <c r="U889" s="73"/>
    </row>
    <row r="890" ht="14.25" customHeight="1">
      <c r="E890" s="73"/>
      <c r="J890" s="73"/>
      <c r="O890" s="73"/>
      <c r="U890" s="73"/>
    </row>
    <row r="891" ht="14.25" customHeight="1">
      <c r="E891" s="73"/>
      <c r="J891" s="73"/>
      <c r="O891" s="73"/>
      <c r="U891" s="73"/>
    </row>
    <row r="892" ht="14.25" customHeight="1">
      <c r="E892" s="73"/>
      <c r="J892" s="73"/>
      <c r="O892" s="73"/>
      <c r="U892" s="73"/>
    </row>
    <row r="893" ht="14.25" customHeight="1">
      <c r="E893" s="73"/>
      <c r="J893" s="73"/>
      <c r="O893" s="73"/>
      <c r="U893" s="73"/>
    </row>
    <row r="894" ht="14.25" customHeight="1">
      <c r="E894" s="73"/>
      <c r="J894" s="73"/>
      <c r="O894" s="73"/>
      <c r="U894" s="73"/>
    </row>
    <row r="895" ht="14.25" customHeight="1">
      <c r="E895" s="73"/>
      <c r="J895" s="73"/>
      <c r="O895" s="73"/>
      <c r="U895" s="73"/>
    </row>
    <row r="896" ht="14.25" customHeight="1">
      <c r="E896" s="73"/>
      <c r="J896" s="73"/>
      <c r="O896" s="73"/>
      <c r="U896" s="73"/>
    </row>
    <row r="897" ht="14.25" customHeight="1">
      <c r="E897" s="73"/>
      <c r="J897" s="73"/>
      <c r="O897" s="73"/>
      <c r="U897" s="73"/>
    </row>
    <row r="898" ht="14.25" customHeight="1">
      <c r="E898" s="73"/>
      <c r="J898" s="73"/>
      <c r="O898" s="73"/>
      <c r="U898" s="73"/>
    </row>
    <row r="899" ht="14.25" customHeight="1">
      <c r="E899" s="73"/>
      <c r="J899" s="73"/>
      <c r="O899" s="73"/>
      <c r="U899" s="73"/>
    </row>
    <row r="900" ht="14.25" customHeight="1">
      <c r="E900" s="73"/>
      <c r="J900" s="73"/>
      <c r="O900" s="73"/>
      <c r="U900" s="73"/>
    </row>
    <row r="901" ht="14.25" customHeight="1">
      <c r="E901" s="73"/>
      <c r="J901" s="73"/>
      <c r="O901" s="73"/>
      <c r="U901" s="73"/>
    </row>
    <row r="902" ht="14.25" customHeight="1">
      <c r="E902" s="73"/>
      <c r="J902" s="73"/>
      <c r="O902" s="73"/>
      <c r="U902" s="73"/>
    </row>
    <row r="903" ht="14.25" customHeight="1">
      <c r="E903" s="73"/>
      <c r="J903" s="73"/>
      <c r="O903" s="73"/>
      <c r="U903" s="73"/>
    </row>
    <row r="904" ht="14.25" customHeight="1">
      <c r="E904" s="73"/>
      <c r="J904" s="73"/>
      <c r="O904" s="73"/>
      <c r="U904" s="73"/>
    </row>
    <row r="905" ht="14.25" customHeight="1">
      <c r="E905" s="73"/>
      <c r="J905" s="73"/>
      <c r="O905" s="73"/>
      <c r="U905" s="73"/>
    </row>
    <row r="906" ht="14.25" customHeight="1">
      <c r="E906" s="73"/>
      <c r="J906" s="73"/>
      <c r="O906" s="73"/>
      <c r="U906" s="73"/>
    </row>
    <row r="907" ht="14.25" customHeight="1">
      <c r="E907" s="73"/>
      <c r="J907" s="73"/>
      <c r="O907" s="73"/>
      <c r="U907" s="73"/>
    </row>
    <row r="908" ht="14.25" customHeight="1">
      <c r="E908" s="73"/>
      <c r="J908" s="73"/>
      <c r="O908" s="73"/>
      <c r="U908" s="73"/>
    </row>
    <row r="909" ht="14.25" customHeight="1">
      <c r="E909" s="73"/>
      <c r="J909" s="73"/>
      <c r="O909" s="73"/>
      <c r="U909" s="73"/>
    </row>
    <row r="910" ht="14.25" customHeight="1">
      <c r="E910" s="73"/>
      <c r="J910" s="73"/>
      <c r="O910" s="73"/>
      <c r="U910" s="73"/>
    </row>
    <row r="911" ht="14.25" customHeight="1">
      <c r="E911" s="73"/>
      <c r="J911" s="73"/>
      <c r="O911" s="73"/>
      <c r="U911" s="73"/>
    </row>
    <row r="912" ht="14.25" customHeight="1">
      <c r="E912" s="73"/>
      <c r="J912" s="73"/>
      <c r="O912" s="73"/>
      <c r="U912" s="73"/>
    </row>
    <row r="913" ht="14.25" customHeight="1">
      <c r="E913" s="73"/>
      <c r="J913" s="73"/>
      <c r="O913" s="73"/>
      <c r="U913" s="73"/>
    </row>
    <row r="914" ht="14.25" customHeight="1">
      <c r="E914" s="73"/>
      <c r="J914" s="73"/>
      <c r="O914" s="73"/>
      <c r="U914" s="73"/>
    </row>
    <row r="915" ht="14.25" customHeight="1">
      <c r="E915" s="73"/>
      <c r="J915" s="73"/>
      <c r="O915" s="73"/>
      <c r="U915" s="73"/>
    </row>
    <row r="916" ht="14.25" customHeight="1">
      <c r="E916" s="73"/>
      <c r="J916" s="73"/>
      <c r="O916" s="73"/>
      <c r="U916" s="73"/>
    </row>
    <row r="917" ht="14.25" customHeight="1">
      <c r="E917" s="73"/>
      <c r="J917" s="73"/>
      <c r="O917" s="73"/>
      <c r="U917" s="73"/>
    </row>
    <row r="918" ht="14.25" customHeight="1">
      <c r="E918" s="73"/>
      <c r="J918" s="73"/>
      <c r="O918" s="73"/>
      <c r="U918" s="73"/>
    </row>
    <row r="919" ht="14.25" customHeight="1">
      <c r="E919" s="73"/>
      <c r="J919" s="73"/>
      <c r="O919" s="73"/>
      <c r="U919" s="73"/>
    </row>
    <row r="920" ht="14.25" customHeight="1">
      <c r="E920" s="73"/>
      <c r="J920" s="73"/>
      <c r="O920" s="73"/>
      <c r="U920" s="73"/>
    </row>
    <row r="921" ht="14.25" customHeight="1">
      <c r="E921" s="73"/>
      <c r="J921" s="73"/>
      <c r="O921" s="73"/>
      <c r="U921" s="73"/>
    </row>
    <row r="922" ht="14.25" customHeight="1">
      <c r="E922" s="73"/>
      <c r="J922" s="73"/>
      <c r="O922" s="73"/>
      <c r="U922" s="73"/>
    </row>
    <row r="923" ht="14.25" customHeight="1">
      <c r="E923" s="73"/>
      <c r="J923" s="73"/>
      <c r="O923" s="73"/>
      <c r="U923" s="73"/>
    </row>
    <row r="924" ht="14.25" customHeight="1">
      <c r="E924" s="73"/>
      <c r="J924" s="73"/>
      <c r="O924" s="73"/>
      <c r="U924" s="73"/>
    </row>
    <row r="925" ht="14.25" customHeight="1">
      <c r="E925" s="73"/>
      <c r="J925" s="73"/>
      <c r="O925" s="73"/>
      <c r="U925" s="73"/>
    </row>
    <row r="926" ht="14.25" customHeight="1">
      <c r="E926" s="73"/>
      <c r="J926" s="73"/>
      <c r="O926" s="73"/>
      <c r="U926" s="73"/>
    </row>
    <row r="927" ht="14.25" customHeight="1">
      <c r="E927" s="73"/>
      <c r="J927" s="73"/>
      <c r="O927" s="73"/>
      <c r="U927" s="73"/>
    </row>
    <row r="928" ht="14.25" customHeight="1">
      <c r="E928" s="73"/>
      <c r="J928" s="73"/>
      <c r="O928" s="73"/>
      <c r="U928" s="73"/>
    </row>
    <row r="929" ht="14.25" customHeight="1">
      <c r="E929" s="73"/>
      <c r="J929" s="73"/>
      <c r="O929" s="73"/>
      <c r="U929" s="73"/>
    </row>
    <row r="930" ht="14.25" customHeight="1">
      <c r="E930" s="73"/>
      <c r="J930" s="73"/>
      <c r="O930" s="73"/>
      <c r="U930" s="73"/>
    </row>
    <row r="931" ht="14.25" customHeight="1">
      <c r="E931" s="73"/>
      <c r="J931" s="73"/>
      <c r="O931" s="73"/>
      <c r="U931" s="73"/>
    </row>
    <row r="932" ht="14.25" customHeight="1">
      <c r="E932" s="73"/>
      <c r="J932" s="73"/>
      <c r="O932" s="73"/>
      <c r="U932" s="73"/>
    </row>
    <row r="933" ht="14.25" customHeight="1">
      <c r="E933" s="73"/>
      <c r="J933" s="73"/>
      <c r="O933" s="73"/>
      <c r="U933" s="73"/>
    </row>
    <row r="934" ht="14.25" customHeight="1">
      <c r="E934" s="73"/>
      <c r="J934" s="73"/>
      <c r="O934" s="73"/>
      <c r="U934" s="73"/>
    </row>
    <row r="935" ht="14.25" customHeight="1">
      <c r="E935" s="73"/>
      <c r="J935" s="73"/>
      <c r="O935" s="73"/>
      <c r="U935" s="73"/>
    </row>
    <row r="936" ht="14.25" customHeight="1">
      <c r="E936" s="73"/>
      <c r="J936" s="73"/>
      <c r="O936" s="73"/>
      <c r="U936" s="73"/>
    </row>
    <row r="937" ht="14.25" customHeight="1">
      <c r="E937" s="73"/>
      <c r="J937" s="73"/>
      <c r="O937" s="73"/>
      <c r="U937" s="73"/>
    </row>
    <row r="938" ht="14.25" customHeight="1">
      <c r="E938" s="73"/>
      <c r="J938" s="73"/>
      <c r="O938" s="73"/>
      <c r="U938" s="73"/>
    </row>
    <row r="939" ht="14.25" customHeight="1">
      <c r="E939" s="73"/>
      <c r="J939" s="73"/>
      <c r="O939" s="73"/>
      <c r="U939" s="73"/>
    </row>
    <row r="940" ht="14.25" customHeight="1">
      <c r="E940" s="73"/>
      <c r="J940" s="73"/>
      <c r="O940" s="73"/>
      <c r="U940" s="73"/>
    </row>
    <row r="941" ht="14.25" customHeight="1">
      <c r="E941" s="73"/>
      <c r="J941" s="73"/>
      <c r="O941" s="73"/>
      <c r="U941" s="73"/>
    </row>
    <row r="942" ht="14.25" customHeight="1">
      <c r="E942" s="73"/>
      <c r="J942" s="73"/>
      <c r="O942" s="73"/>
      <c r="U942" s="73"/>
    </row>
    <row r="943" ht="14.25" customHeight="1">
      <c r="E943" s="73"/>
      <c r="J943" s="73"/>
      <c r="O943" s="73"/>
      <c r="U943" s="73"/>
    </row>
    <row r="944" ht="14.25" customHeight="1">
      <c r="E944" s="73"/>
      <c r="J944" s="73"/>
      <c r="O944" s="73"/>
      <c r="U944" s="73"/>
    </row>
    <row r="945" ht="14.25" customHeight="1">
      <c r="E945" s="73"/>
      <c r="J945" s="73"/>
      <c r="O945" s="73"/>
      <c r="U945" s="73"/>
    </row>
    <row r="946" ht="14.25" customHeight="1">
      <c r="E946" s="73"/>
      <c r="J946" s="73"/>
      <c r="O946" s="73"/>
      <c r="U946" s="73"/>
    </row>
    <row r="947" ht="14.25" customHeight="1">
      <c r="E947" s="73"/>
      <c r="J947" s="73"/>
      <c r="O947" s="73"/>
      <c r="U947" s="73"/>
    </row>
    <row r="948" ht="14.25" customHeight="1">
      <c r="E948" s="73"/>
      <c r="J948" s="73"/>
      <c r="O948" s="73"/>
      <c r="U948" s="73"/>
    </row>
    <row r="949" ht="14.25" customHeight="1">
      <c r="E949" s="73"/>
      <c r="J949" s="73"/>
      <c r="O949" s="73"/>
      <c r="U949" s="73"/>
    </row>
    <row r="950" ht="14.25" customHeight="1">
      <c r="E950" s="73"/>
      <c r="J950" s="73"/>
      <c r="O950" s="73"/>
      <c r="U950" s="73"/>
    </row>
    <row r="951" ht="14.25" customHeight="1">
      <c r="E951" s="73"/>
      <c r="J951" s="73"/>
      <c r="O951" s="73"/>
      <c r="U951" s="73"/>
    </row>
    <row r="952" ht="14.25" customHeight="1">
      <c r="E952" s="73"/>
      <c r="J952" s="73"/>
      <c r="O952" s="73"/>
      <c r="U952" s="73"/>
    </row>
    <row r="953" ht="14.25" customHeight="1">
      <c r="E953" s="73"/>
      <c r="J953" s="73"/>
      <c r="O953" s="73"/>
      <c r="U953" s="73"/>
    </row>
    <row r="954" ht="14.25" customHeight="1">
      <c r="E954" s="73"/>
      <c r="J954" s="73"/>
      <c r="O954" s="73"/>
      <c r="U954" s="73"/>
    </row>
    <row r="955" ht="14.25" customHeight="1">
      <c r="E955" s="73"/>
      <c r="J955" s="73"/>
      <c r="O955" s="73"/>
      <c r="U955" s="73"/>
    </row>
    <row r="956" ht="14.25" customHeight="1">
      <c r="E956" s="73"/>
      <c r="J956" s="73"/>
      <c r="O956" s="73"/>
      <c r="U956" s="73"/>
    </row>
    <row r="957" ht="14.25" customHeight="1">
      <c r="E957" s="73"/>
      <c r="J957" s="73"/>
      <c r="O957" s="73"/>
      <c r="U957" s="73"/>
    </row>
    <row r="958" ht="14.25" customHeight="1">
      <c r="E958" s="73"/>
      <c r="J958" s="73"/>
      <c r="O958" s="73"/>
      <c r="U958" s="73"/>
    </row>
    <row r="959" ht="14.25" customHeight="1">
      <c r="E959" s="73"/>
      <c r="J959" s="73"/>
      <c r="O959" s="73"/>
      <c r="U959" s="73"/>
    </row>
    <row r="960" ht="14.25" customHeight="1">
      <c r="E960" s="73"/>
      <c r="J960" s="73"/>
      <c r="O960" s="73"/>
      <c r="U960" s="73"/>
    </row>
    <row r="961" ht="14.25" customHeight="1">
      <c r="E961" s="73"/>
      <c r="J961" s="73"/>
      <c r="O961" s="73"/>
      <c r="U961" s="73"/>
    </row>
    <row r="962" ht="14.25" customHeight="1">
      <c r="E962" s="73"/>
      <c r="J962" s="73"/>
      <c r="O962" s="73"/>
      <c r="U962" s="73"/>
    </row>
    <row r="963" ht="14.25" customHeight="1">
      <c r="E963" s="73"/>
      <c r="J963" s="73"/>
      <c r="O963" s="73"/>
      <c r="U963" s="73"/>
    </row>
    <row r="964" ht="14.25" customHeight="1">
      <c r="E964" s="73"/>
      <c r="J964" s="73"/>
      <c r="O964" s="73"/>
      <c r="U964" s="73"/>
    </row>
    <row r="965" ht="14.25" customHeight="1">
      <c r="E965" s="73"/>
      <c r="J965" s="73"/>
      <c r="O965" s="73"/>
      <c r="U965" s="73"/>
    </row>
    <row r="966" ht="14.25" customHeight="1">
      <c r="E966" s="73"/>
      <c r="J966" s="73"/>
      <c r="O966" s="73"/>
      <c r="U966" s="73"/>
    </row>
    <row r="967" ht="14.25" customHeight="1">
      <c r="E967" s="73"/>
      <c r="J967" s="73"/>
      <c r="O967" s="73"/>
      <c r="U967" s="73"/>
    </row>
    <row r="968" ht="14.25" customHeight="1">
      <c r="E968" s="73"/>
      <c r="J968" s="73"/>
      <c r="O968" s="73"/>
      <c r="U968" s="73"/>
    </row>
    <row r="969" ht="14.25" customHeight="1">
      <c r="E969" s="73"/>
      <c r="J969" s="73"/>
      <c r="O969" s="73"/>
      <c r="U969" s="73"/>
    </row>
    <row r="970" ht="14.25" customHeight="1">
      <c r="E970" s="73"/>
      <c r="J970" s="73"/>
      <c r="O970" s="73"/>
      <c r="U970" s="73"/>
    </row>
    <row r="971" ht="14.25" customHeight="1">
      <c r="E971" s="73"/>
      <c r="J971" s="73"/>
      <c r="O971" s="73"/>
      <c r="U971" s="73"/>
    </row>
    <row r="972" ht="14.25" customHeight="1">
      <c r="E972" s="73"/>
      <c r="J972" s="73"/>
      <c r="O972" s="73"/>
      <c r="U972" s="73"/>
    </row>
    <row r="973" ht="14.25" customHeight="1">
      <c r="E973" s="73"/>
      <c r="J973" s="73"/>
      <c r="O973" s="73"/>
      <c r="U973" s="73"/>
    </row>
    <row r="974" ht="14.25" customHeight="1">
      <c r="E974" s="73"/>
      <c r="J974" s="73"/>
      <c r="O974" s="73"/>
      <c r="U974" s="73"/>
    </row>
    <row r="975" ht="14.25" customHeight="1">
      <c r="E975" s="73"/>
      <c r="J975" s="73"/>
      <c r="O975" s="73"/>
      <c r="U975" s="73"/>
    </row>
    <row r="976" ht="14.25" customHeight="1">
      <c r="E976" s="73"/>
      <c r="J976" s="73"/>
      <c r="O976" s="73"/>
      <c r="U976" s="73"/>
    </row>
    <row r="977" ht="14.25" customHeight="1">
      <c r="E977" s="73"/>
      <c r="J977" s="73"/>
      <c r="O977" s="73"/>
      <c r="U977" s="73"/>
    </row>
    <row r="978" ht="14.25" customHeight="1">
      <c r="E978" s="73"/>
      <c r="J978" s="73"/>
      <c r="O978" s="73"/>
      <c r="U978" s="73"/>
    </row>
    <row r="979" ht="14.25" customHeight="1">
      <c r="E979" s="73"/>
      <c r="J979" s="73"/>
      <c r="O979" s="73"/>
      <c r="U979" s="73"/>
    </row>
    <row r="980" ht="14.25" customHeight="1">
      <c r="E980" s="73"/>
      <c r="J980" s="73"/>
      <c r="O980" s="73"/>
      <c r="U980" s="73"/>
    </row>
    <row r="981" ht="14.25" customHeight="1">
      <c r="E981" s="73"/>
      <c r="J981" s="73"/>
      <c r="O981" s="73"/>
      <c r="U981" s="73"/>
    </row>
    <row r="982" ht="14.25" customHeight="1">
      <c r="E982" s="73"/>
      <c r="J982" s="73"/>
      <c r="O982" s="73"/>
      <c r="U982" s="73"/>
    </row>
    <row r="983" ht="14.25" customHeight="1">
      <c r="E983" s="73"/>
      <c r="J983" s="73"/>
      <c r="O983" s="73"/>
      <c r="U983" s="73"/>
    </row>
    <row r="984" ht="14.25" customHeight="1">
      <c r="E984" s="73"/>
      <c r="J984" s="73"/>
      <c r="O984" s="73"/>
      <c r="U984" s="73"/>
    </row>
    <row r="985" ht="14.25" customHeight="1">
      <c r="E985" s="73"/>
      <c r="J985" s="73"/>
      <c r="O985" s="73"/>
      <c r="U985" s="73"/>
    </row>
    <row r="986" ht="14.25" customHeight="1">
      <c r="E986" s="73"/>
      <c r="J986" s="73"/>
      <c r="O986" s="73"/>
      <c r="U986" s="73"/>
    </row>
    <row r="987" ht="14.25" customHeight="1">
      <c r="E987" s="73"/>
      <c r="J987" s="73"/>
      <c r="O987" s="73"/>
      <c r="U987" s="73"/>
    </row>
    <row r="988" ht="14.25" customHeight="1">
      <c r="E988" s="73"/>
      <c r="J988" s="73"/>
      <c r="O988" s="73"/>
      <c r="U988" s="73"/>
    </row>
    <row r="989" ht="14.25" customHeight="1">
      <c r="E989" s="73"/>
      <c r="J989" s="73"/>
      <c r="O989" s="73"/>
      <c r="U989" s="73"/>
    </row>
    <row r="990" ht="14.25" customHeight="1">
      <c r="E990" s="73"/>
      <c r="J990" s="73"/>
      <c r="O990" s="73"/>
      <c r="U990" s="73"/>
    </row>
    <row r="991" ht="14.25" customHeight="1">
      <c r="E991" s="73"/>
      <c r="J991" s="73"/>
      <c r="O991" s="73"/>
      <c r="U991" s="73"/>
    </row>
    <row r="992" ht="14.25" customHeight="1">
      <c r="E992" s="73"/>
      <c r="J992" s="73"/>
      <c r="O992" s="73"/>
      <c r="U992" s="73"/>
    </row>
    <row r="993" ht="14.25" customHeight="1">
      <c r="E993" s="73"/>
      <c r="J993" s="73"/>
      <c r="O993" s="73"/>
      <c r="U993" s="73"/>
    </row>
    <row r="994" ht="14.25" customHeight="1">
      <c r="E994" s="73"/>
      <c r="J994" s="73"/>
      <c r="O994" s="73"/>
      <c r="U994" s="73"/>
    </row>
    <row r="995" ht="14.25" customHeight="1">
      <c r="E995" s="73"/>
      <c r="J995" s="73"/>
      <c r="O995" s="73"/>
      <c r="U995" s="73"/>
    </row>
    <row r="996" ht="14.25" customHeight="1">
      <c r="E996" s="73"/>
      <c r="J996" s="73"/>
      <c r="O996" s="73"/>
      <c r="U996" s="73"/>
    </row>
    <row r="997" ht="14.25" customHeight="1">
      <c r="E997" s="73"/>
      <c r="J997" s="73"/>
      <c r="O997" s="73"/>
      <c r="U997" s="73"/>
    </row>
    <row r="998" ht="14.25" customHeight="1">
      <c r="E998" s="73"/>
      <c r="J998" s="73"/>
      <c r="O998" s="73"/>
      <c r="U998" s="73"/>
    </row>
    <row r="999" ht="14.25" customHeight="1">
      <c r="E999" s="73"/>
      <c r="J999" s="73"/>
      <c r="O999" s="73"/>
      <c r="U999" s="73"/>
    </row>
    <row r="1000" ht="14.25" customHeight="1">
      <c r="E1000" s="73"/>
      <c r="J1000" s="73"/>
      <c r="O1000" s="73"/>
      <c r="U1000" s="73"/>
    </row>
  </sheetData>
  <mergeCells count="6">
    <mergeCell ref="A1:E1"/>
    <mergeCell ref="F1:I1"/>
    <mergeCell ref="J1:N1"/>
    <mergeCell ref="O1:T1"/>
    <mergeCell ref="U2:AE2"/>
    <mergeCell ref="U3:AE55"/>
  </mergeCells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33"/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1.71"/>
    <col customWidth="1" min="3" max="3" width="26.0"/>
    <col customWidth="1" min="4" max="4" width="10.71"/>
    <col customWidth="1" min="5" max="5" width="24.14"/>
    <col customWidth="1" min="6" max="6" width="13.29"/>
    <col customWidth="1" min="7" max="7" width="10.71"/>
    <col customWidth="1" min="8" max="8" width="20.86"/>
    <col customWidth="1" min="9" max="12" width="10.71"/>
    <col customWidth="1" min="13" max="13" width="22.14"/>
    <col customWidth="1" min="14" max="15" width="10.71"/>
    <col customWidth="1" min="16" max="16" width="91.71"/>
    <col customWidth="1" min="17" max="26" width="10.71"/>
  </cols>
  <sheetData>
    <row r="1" ht="14.25" customHeight="1">
      <c r="A1" s="76" t="s">
        <v>347</v>
      </c>
      <c r="B1" s="77" t="s">
        <v>348</v>
      </c>
      <c r="C1" s="76" t="s">
        <v>349</v>
      </c>
      <c r="D1" s="77" t="s">
        <v>348</v>
      </c>
      <c r="E1" s="78" t="s">
        <v>350</v>
      </c>
      <c r="F1" s="76" t="s">
        <v>351</v>
      </c>
      <c r="G1" s="77" t="s">
        <v>348</v>
      </c>
      <c r="H1" s="76" t="s">
        <v>349</v>
      </c>
      <c r="I1" s="77" t="s">
        <v>348</v>
      </c>
      <c r="J1" s="78" t="s">
        <v>350</v>
      </c>
      <c r="K1" s="76" t="s">
        <v>352</v>
      </c>
      <c r="L1" s="79" t="s">
        <v>348</v>
      </c>
      <c r="M1" s="80" t="s">
        <v>349</v>
      </c>
      <c r="N1" s="79" t="s">
        <v>348</v>
      </c>
      <c r="O1" s="81" t="s">
        <v>350</v>
      </c>
      <c r="P1" s="82" t="s">
        <v>353</v>
      </c>
      <c r="Q1" s="83"/>
      <c r="R1" s="83"/>
      <c r="S1" s="83"/>
      <c r="T1" s="83"/>
      <c r="U1" s="83"/>
      <c r="V1" s="83"/>
      <c r="W1" s="83"/>
      <c r="X1" s="83"/>
      <c r="Y1" s="83"/>
      <c r="Z1" s="83"/>
    </row>
    <row r="2" ht="14.25" customHeight="1">
      <c r="A2" s="84" t="s">
        <v>354</v>
      </c>
      <c r="B2" s="85" t="str">
        <f>[1]máster!B2</f>
        <v>#ERROR!</v>
      </c>
      <c r="C2" s="84" t="s">
        <v>355</v>
      </c>
      <c r="D2" s="84" t="s">
        <v>356</v>
      </c>
      <c r="E2" s="84" t="s">
        <v>357</v>
      </c>
      <c r="F2" s="84" t="s">
        <v>358</v>
      </c>
      <c r="G2" s="84" t="s">
        <v>359</v>
      </c>
      <c r="H2" s="84" t="s">
        <v>360</v>
      </c>
      <c r="I2" s="84" t="s">
        <v>361</v>
      </c>
      <c r="J2" s="84" t="s">
        <v>362</v>
      </c>
      <c r="K2" s="84" t="s">
        <v>363</v>
      </c>
      <c r="L2" s="84" t="s">
        <v>359</v>
      </c>
      <c r="M2" s="84" t="s">
        <v>364</v>
      </c>
      <c r="N2" s="84" t="s">
        <v>356</v>
      </c>
      <c r="O2" s="84" t="s">
        <v>357</v>
      </c>
      <c r="P2" s="86" t="str">
        <f>CONCATENATE(A2," ",B2," ",C2," ",D2," ",E2,","," ",F2," ",G2," ",H2," ",I2," ",J2," ",","," ",K2," ",L2," ",M2," ",N2," ",O2)</f>
        <v>#ERROR!</v>
      </c>
    </row>
    <row r="3" ht="27.75" customHeight="1">
      <c r="B3" s="85"/>
      <c r="P3" s="86"/>
    </row>
    <row r="4" ht="14.25" customHeight="1">
      <c r="B4" s="85"/>
      <c r="P4" s="86"/>
    </row>
    <row r="5" ht="14.25" customHeight="1">
      <c r="B5" s="85"/>
      <c r="P5" s="86"/>
    </row>
    <row r="6" ht="14.25" customHeight="1">
      <c r="B6" s="85"/>
      <c r="P6" s="86"/>
    </row>
    <row r="7" ht="14.25" customHeight="1">
      <c r="B7" s="85"/>
      <c r="P7" s="86"/>
    </row>
    <row r="8" ht="14.25" customHeight="1">
      <c r="B8" s="85"/>
      <c r="P8" s="86"/>
    </row>
    <row r="9" ht="14.25" customHeight="1">
      <c r="B9" s="85"/>
      <c r="P9" s="86"/>
    </row>
    <row r="10" ht="14.25" customHeight="1">
      <c r="B10" s="85"/>
      <c r="P10" s="86"/>
    </row>
    <row r="11" ht="14.25" customHeight="1">
      <c r="B11" s="85"/>
      <c r="P11" s="86"/>
    </row>
    <row r="12" ht="14.25" customHeight="1">
      <c r="B12" s="85"/>
      <c r="P12" s="86"/>
    </row>
    <row r="13" ht="14.25" customHeight="1">
      <c r="B13" s="85"/>
      <c r="P13" s="86"/>
    </row>
    <row r="14" ht="14.25" customHeight="1">
      <c r="B14" s="85"/>
      <c r="P14" s="86"/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dataValidations>
    <dataValidation type="list" allowBlank="1" showErrorMessage="1" sqref="M2">
      <formula1>'Master materiales '!$M$2:$M$61</formula1>
    </dataValidation>
    <dataValidation type="list" allowBlank="1" showErrorMessage="1" sqref="N2">
      <formula1>'Master materiales '!$N$2:$N$9</formula1>
    </dataValidation>
    <dataValidation type="list" allowBlank="1" showErrorMessage="1" sqref="G2">
      <formula1>'Master materiales '!$G$2:$G$9</formula1>
    </dataValidation>
    <dataValidation type="list" allowBlank="1" showErrorMessage="1" sqref="A2">
      <formula1>'Master materiales '!$A$2:$A$6</formula1>
    </dataValidation>
    <dataValidation type="list" allowBlank="1" showErrorMessage="1" sqref="J2">
      <formula1>'Master materiales '!$J$2:$J$21</formula1>
    </dataValidation>
    <dataValidation type="list" allowBlank="1" showErrorMessage="1" sqref="O2">
      <formula1>'Master materiales '!$O$2:$O$21</formula1>
    </dataValidation>
    <dataValidation type="list" allowBlank="1" showErrorMessage="1" sqref="K2">
      <formula1>'Master materiales '!$K$2:$K$10</formula1>
    </dataValidation>
    <dataValidation type="list" allowBlank="1" showErrorMessage="1" sqref="I2">
      <formula1>'Master materiales '!$I$2:$I$9</formula1>
    </dataValidation>
    <dataValidation type="list" allowBlank="1" showErrorMessage="1" sqref="E2">
      <formula1>'Master materiales '!$E$2:$E$21</formula1>
    </dataValidation>
    <dataValidation type="list" allowBlank="1" showErrorMessage="1" sqref="D2">
      <formula1>'Master materiales '!$D$2:$D$7</formula1>
    </dataValidation>
    <dataValidation type="list" allowBlank="1" showErrorMessage="1" sqref="L2">
      <formula1>'Master materiales '!$L$2:$L$9</formula1>
    </dataValidation>
    <dataValidation type="list" allowBlank="1" showErrorMessage="1" sqref="C2">
      <formula1>'Master materiales '!$C$2:$C$62</formula1>
    </dataValidation>
    <dataValidation type="list" allowBlank="1" showErrorMessage="1" sqref="H2">
      <formula1>'Master materiales '!$H$2:$H$61</formula1>
    </dataValidation>
    <dataValidation type="list" allowBlank="1" showErrorMessage="1" sqref="F2">
      <formula1>'Master materiales '!$F$2:$F$10</formula1>
    </dataValidation>
    <dataValidation type="list" allowBlank="1" showErrorMessage="1" sqref="B2">
      <formula1>'Master materiales '!$B$2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33"/>
    <pageSetUpPr/>
  </sheetPr>
  <sheetViews>
    <sheetView workbookViewId="0"/>
  </sheetViews>
  <sheetFormatPr customHeight="1" defaultColWidth="14.43" defaultRowHeight="15.0"/>
  <cols>
    <col customWidth="1" min="1" max="15" width="11.43"/>
    <col customWidth="1" min="16" max="26" width="10.71"/>
  </cols>
  <sheetData>
    <row r="1" ht="14.25" customHeight="1">
      <c r="A1" s="87" t="s">
        <v>347</v>
      </c>
      <c r="B1" s="88" t="s">
        <v>348</v>
      </c>
      <c r="C1" s="87" t="s">
        <v>349</v>
      </c>
      <c r="D1" s="88" t="s">
        <v>348</v>
      </c>
      <c r="E1" s="89" t="s">
        <v>350</v>
      </c>
      <c r="F1" s="87" t="s">
        <v>351</v>
      </c>
      <c r="G1" s="88" t="s">
        <v>348</v>
      </c>
      <c r="H1" s="87" t="s">
        <v>349</v>
      </c>
      <c r="I1" s="88" t="s">
        <v>348</v>
      </c>
      <c r="J1" s="89" t="s">
        <v>350</v>
      </c>
      <c r="K1" s="87" t="s">
        <v>352</v>
      </c>
      <c r="L1" s="90" t="s">
        <v>348</v>
      </c>
      <c r="M1" s="91" t="s">
        <v>349</v>
      </c>
      <c r="N1" s="90" t="s">
        <v>348</v>
      </c>
      <c r="O1" s="92" t="s">
        <v>350</v>
      </c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ht="14.25" customHeight="1">
      <c r="A2" s="90" t="s">
        <v>365</v>
      </c>
      <c r="B2" s="93" t="s">
        <v>359</v>
      </c>
      <c r="C2" s="90" t="s">
        <v>366</v>
      </c>
      <c r="D2" s="93" t="s">
        <v>356</v>
      </c>
      <c r="E2" s="90" t="s">
        <v>367</v>
      </c>
      <c r="F2" s="90" t="s">
        <v>363</v>
      </c>
      <c r="G2" s="93" t="s">
        <v>356</v>
      </c>
      <c r="H2" s="90" t="s">
        <v>366</v>
      </c>
      <c r="I2" s="93" t="s">
        <v>356</v>
      </c>
      <c r="J2" s="90" t="s">
        <v>367</v>
      </c>
      <c r="K2" s="90" t="s">
        <v>363</v>
      </c>
      <c r="L2" s="93" t="s">
        <v>356</v>
      </c>
      <c r="M2" s="90" t="s">
        <v>366</v>
      </c>
      <c r="N2" s="93" t="s">
        <v>356</v>
      </c>
      <c r="O2" s="90" t="s">
        <v>367</v>
      </c>
    </row>
    <row r="3" ht="14.25" customHeight="1">
      <c r="A3" s="90" t="s">
        <v>354</v>
      </c>
      <c r="B3" s="93"/>
      <c r="C3" s="90" t="s">
        <v>368</v>
      </c>
      <c r="D3" s="93" t="s">
        <v>369</v>
      </c>
      <c r="E3" s="90" t="s">
        <v>370</v>
      </c>
      <c r="F3" s="90" t="s">
        <v>371</v>
      </c>
      <c r="G3" s="93" t="s">
        <v>372</v>
      </c>
      <c r="H3" s="90" t="s">
        <v>368</v>
      </c>
      <c r="I3" s="93" t="s">
        <v>372</v>
      </c>
      <c r="J3" s="90" t="s">
        <v>370</v>
      </c>
      <c r="K3" s="90" t="s">
        <v>371</v>
      </c>
      <c r="L3" s="93" t="s">
        <v>372</v>
      </c>
      <c r="M3" s="90" t="s">
        <v>368</v>
      </c>
      <c r="N3" s="93" t="s">
        <v>372</v>
      </c>
      <c r="O3" s="90" t="s">
        <v>370</v>
      </c>
    </row>
    <row r="4" ht="14.25" customHeight="1">
      <c r="A4" s="90" t="s">
        <v>373</v>
      </c>
      <c r="B4" s="93"/>
      <c r="C4" s="90" t="s">
        <v>196</v>
      </c>
      <c r="D4" s="93" t="s">
        <v>361</v>
      </c>
      <c r="E4" s="90" t="s">
        <v>374</v>
      </c>
      <c r="F4" s="90" t="s">
        <v>375</v>
      </c>
      <c r="G4" s="93" t="s">
        <v>369</v>
      </c>
      <c r="H4" s="90" t="s">
        <v>196</v>
      </c>
      <c r="I4" s="93" t="s">
        <v>369</v>
      </c>
      <c r="J4" s="90" t="s">
        <v>374</v>
      </c>
      <c r="K4" s="90" t="s">
        <v>375</v>
      </c>
      <c r="L4" s="93" t="s">
        <v>369</v>
      </c>
      <c r="M4" s="90" t="s">
        <v>196</v>
      </c>
      <c r="N4" s="93" t="s">
        <v>369</v>
      </c>
      <c r="O4" s="90" t="s">
        <v>374</v>
      </c>
    </row>
    <row r="5" ht="14.25" customHeight="1">
      <c r="A5" s="90" t="s">
        <v>376</v>
      </c>
      <c r="B5" s="93"/>
      <c r="C5" s="90" t="s">
        <v>377</v>
      </c>
      <c r="D5" s="93" t="s">
        <v>378</v>
      </c>
      <c r="E5" s="90" t="s">
        <v>379</v>
      </c>
      <c r="F5" s="90" t="s">
        <v>380</v>
      </c>
      <c r="G5" s="93" t="s">
        <v>359</v>
      </c>
      <c r="H5" s="90" t="s">
        <v>377</v>
      </c>
      <c r="I5" s="93" t="s">
        <v>359</v>
      </c>
      <c r="J5" s="90" t="s">
        <v>379</v>
      </c>
      <c r="K5" s="90" t="s">
        <v>380</v>
      </c>
      <c r="L5" s="93" t="s">
        <v>359</v>
      </c>
      <c r="M5" s="90" t="s">
        <v>377</v>
      </c>
      <c r="N5" s="93" t="s">
        <v>359</v>
      </c>
      <c r="O5" s="90" t="s">
        <v>379</v>
      </c>
    </row>
    <row r="6" ht="14.25" customHeight="1">
      <c r="A6" s="90" t="s">
        <v>381</v>
      </c>
      <c r="B6" s="93"/>
      <c r="C6" s="90" t="s">
        <v>382</v>
      </c>
      <c r="D6" s="93" t="s">
        <v>383</v>
      </c>
      <c r="E6" s="90" t="s">
        <v>384</v>
      </c>
      <c r="F6" s="90" t="s">
        <v>385</v>
      </c>
      <c r="G6" s="93" t="s">
        <v>361</v>
      </c>
      <c r="H6" s="90" t="s">
        <v>382</v>
      </c>
      <c r="I6" s="93" t="s">
        <v>361</v>
      </c>
      <c r="J6" s="90" t="s">
        <v>384</v>
      </c>
      <c r="K6" s="90" t="s">
        <v>385</v>
      </c>
      <c r="L6" s="93" t="s">
        <v>361</v>
      </c>
      <c r="M6" s="90" t="s">
        <v>382</v>
      </c>
      <c r="N6" s="93" t="s">
        <v>361</v>
      </c>
      <c r="O6" s="90" t="s">
        <v>384</v>
      </c>
    </row>
    <row r="7" ht="14.25" customHeight="1">
      <c r="A7" s="90"/>
      <c r="B7" s="93"/>
      <c r="C7" s="90" t="s">
        <v>386</v>
      </c>
      <c r="D7" s="93" t="s">
        <v>387</v>
      </c>
      <c r="E7" s="90" t="s">
        <v>388</v>
      </c>
      <c r="F7" s="90" t="s">
        <v>358</v>
      </c>
      <c r="G7" s="93" t="s">
        <v>378</v>
      </c>
      <c r="H7" s="90" t="s">
        <v>386</v>
      </c>
      <c r="I7" s="93" t="s">
        <v>378</v>
      </c>
      <c r="J7" s="90" t="s">
        <v>388</v>
      </c>
      <c r="K7" s="90" t="s">
        <v>358</v>
      </c>
      <c r="L7" s="93" t="s">
        <v>378</v>
      </c>
      <c r="M7" s="90" t="s">
        <v>386</v>
      </c>
      <c r="N7" s="93" t="s">
        <v>378</v>
      </c>
      <c r="O7" s="90" t="s">
        <v>388</v>
      </c>
    </row>
    <row r="8" ht="14.25" customHeight="1">
      <c r="A8" s="90"/>
      <c r="B8" s="93"/>
      <c r="C8" s="90" t="s">
        <v>389</v>
      </c>
      <c r="D8" s="90"/>
      <c r="E8" s="90" t="s">
        <v>390</v>
      </c>
      <c r="F8" s="90" t="s">
        <v>391</v>
      </c>
      <c r="G8" s="93" t="s">
        <v>383</v>
      </c>
      <c r="H8" s="90" t="s">
        <v>389</v>
      </c>
      <c r="I8" s="93" t="s">
        <v>383</v>
      </c>
      <c r="J8" s="90" t="s">
        <v>390</v>
      </c>
      <c r="K8" s="90" t="s">
        <v>391</v>
      </c>
      <c r="L8" s="93" t="s">
        <v>383</v>
      </c>
      <c r="M8" s="90" t="s">
        <v>389</v>
      </c>
      <c r="N8" s="93" t="s">
        <v>383</v>
      </c>
      <c r="O8" s="90" t="s">
        <v>390</v>
      </c>
    </row>
    <row r="9" ht="14.25" customHeight="1">
      <c r="A9" s="90"/>
      <c r="B9" s="90"/>
      <c r="C9" s="90" t="s">
        <v>392</v>
      </c>
      <c r="D9" s="93"/>
      <c r="E9" s="90" t="s">
        <v>357</v>
      </c>
      <c r="F9" s="90" t="s">
        <v>393</v>
      </c>
      <c r="G9" s="93" t="s">
        <v>387</v>
      </c>
      <c r="H9" s="90" t="s">
        <v>392</v>
      </c>
      <c r="I9" s="93" t="s">
        <v>387</v>
      </c>
      <c r="J9" s="90" t="s">
        <v>357</v>
      </c>
      <c r="K9" s="90" t="s">
        <v>393</v>
      </c>
      <c r="L9" s="93" t="s">
        <v>387</v>
      </c>
      <c r="M9" s="90" t="s">
        <v>392</v>
      </c>
      <c r="N9" s="93" t="s">
        <v>387</v>
      </c>
      <c r="O9" s="90" t="s">
        <v>357</v>
      </c>
    </row>
    <row r="10" ht="14.25" customHeight="1">
      <c r="A10" s="90"/>
      <c r="B10" s="90"/>
      <c r="C10" s="90" t="s">
        <v>394</v>
      </c>
      <c r="D10" s="90"/>
      <c r="E10" s="90" t="s">
        <v>395</v>
      </c>
      <c r="F10" s="90" t="s">
        <v>396</v>
      </c>
      <c r="G10" s="93"/>
      <c r="H10" s="90" t="s">
        <v>394</v>
      </c>
      <c r="I10" s="90"/>
      <c r="J10" s="90" t="s">
        <v>395</v>
      </c>
      <c r="K10" s="90" t="s">
        <v>396</v>
      </c>
      <c r="L10" s="90"/>
      <c r="M10" s="90" t="s">
        <v>394</v>
      </c>
      <c r="N10" s="90"/>
      <c r="O10" s="90" t="s">
        <v>395</v>
      </c>
    </row>
    <row r="11" ht="14.25" customHeight="1">
      <c r="A11" s="90"/>
      <c r="B11" s="90"/>
      <c r="C11" s="90" t="s">
        <v>397</v>
      </c>
      <c r="D11" s="90"/>
      <c r="E11" s="90" t="s">
        <v>398</v>
      </c>
      <c r="F11" s="90"/>
      <c r="G11" s="93"/>
      <c r="H11" s="90" t="s">
        <v>397</v>
      </c>
      <c r="I11" s="90"/>
      <c r="J11" s="90" t="s">
        <v>398</v>
      </c>
      <c r="K11" s="90"/>
      <c r="L11" s="90"/>
      <c r="M11" s="90" t="s">
        <v>397</v>
      </c>
      <c r="N11" s="90"/>
      <c r="O11" s="90" t="s">
        <v>398</v>
      </c>
    </row>
    <row r="12" ht="14.25" customHeight="1">
      <c r="A12" s="90"/>
      <c r="B12" s="90"/>
      <c r="C12" s="90" t="s">
        <v>399</v>
      </c>
      <c r="D12" s="90"/>
      <c r="E12" s="90" t="s">
        <v>400</v>
      </c>
      <c r="F12" s="90"/>
      <c r="G12" s="93"/>
      <c r="H12" s="90" t="s">
        <v>399</v>
      </c>
      <c r="I12" s="90"/>
      <c r="J12" s="90" t="s">
        <v>400</v>
      </c>
      <c r="K12" s="90"/>
      <c r="L12" s="90"/>
      <c r="M12" s="90" t="s">
        <v>399</v>
      </c>
      <c r="N12" s="90"/>
      <c r="O12" s="90" t="s">
        <v>400</v>
      </c>
    </row>
    <row r="13" ht="14.25" customHeight="1">
      <c r="A13" s="90"/>
      <c r="B13" s="90"/>
      <c r="C13" s="90" t="s">
        <v>401</v>
      </c>
      <c r="D13" s="90"/>
      <c r="E13" s="90" t="s">
        <v>402</v>
      </c>
      <c r="F13" s="90"/>
      <c r="G13" s="93"/>
      <c r="H13" s="90" t="s">
        <v>401</v>
      </c>
      <c r="I13" s="90"/>
      <c r="J13" s="90" t="s">
        <v>402</v>
      </c>
      <c r="K13" s="90"/>
      <c r="L13" s="90"/>
      <c r="M13" s="90" t="s">
        <v>401</v>
      </c>
      <c r="N13" s="90"/>
      <c r="O13" s="90" t="s">
        <v>402</v>
      </c>
    </row>
    <row r="14" ht="14.25" customHeight="1">
      <c r="A14" s="90"/>
      <c r="B14" s="90"/>
      <c r="C14" s="90" t="s">
        <v>403</v>
      </c>
      <c r="D14" s="90"/>
      <c r="E14" s="90" t="s">
        <v>404</v>
      </c>
      <c r="F14" s="90"/>
      <c r="G14" s="93"/>
      <c r="H14" s="90" t="s">
        <v>403</v>
      </c>
      <c r="I14" s="90"/>
      <c r="J14" s="90" t="s">
        <v>404</v>
      </c>
      <c r="K14" s="90"/>
      <c r="L14" s="90"/>
      <c r="M14" s="90" t="s">
        <v>403</v>
      </c>
      <c r="N14" s="90"/>
      <c r="O14" s="90" t="s">
        <v>404</v>
      </c>
    </row>
    <row r="15" ht="14.25" customHeight="1">
      <c r="A15" s="90"/>
      <c r="B15" s="90"/>
      <c r="C15" s="90" t="s">
        <v>405</v>
      </c>
      <c r="D15" s="90"/>
      <c r="E15" s="90" t="s">
        <v>406</v>
      </c>
      <c r="F15" s="90"/>
      <c r="G15" s="93"/>
      <c r="H15" s="90" t="s">
        <v>405</v>
      </c>
      <c r="I15" s="90"/>
      <c r="J15" s="90" t="s">
        <v>406</v>
      </c>
      <c r="K15" s="90"/>
      <c r="L15" s="90"/>
      <c r="M15" s="90" t="s">
        <v>405</v>
      </c>
      <c r="N15" s="90"/>
      <c r="O15" s="90" t="s">
        <v>406</v>
      </c>
    </row>
    <row r="16" ht="14.25" customHeight="1">
      <c r="A16" s="90"/>
      <c r="B16" s="90"/>
      <c r="C16" s="90" t="s">
        <v>407</v>
      </c>
      <c r="D16" s="90"/>
      <c r="E16" s="90" t="s">
        <v>408</v>
      </c>
      <c r="F16" s="90"/>
      <c r="G16" s="93"/>
      <c r="H16" s="90" t="s">
        <v>407</v>
      </c>
      <c r="I16" s="90"/>
      <c r="J16" s="90" t="s">
        <v>408</v>
      </c>
      <c r="K16" s="90"/>
      <c r="L16" s="90"/>
      <c r="M16" s="90" t="s">
        <v>407</v>
      </c>
      <c r="N16" s="90"/>
      <c r="O16" s="90" t="s">
        <v>408</v>
      </c>
    </row>
    <row r="17" ht="14.25" customHeight="1">
      <c r="A17" s="90"/>
      <c r="B17" s="90"/>
      <c r="C17" s="90" t="s">
        <v>409</v>
      </c>
      <c r="D17" s="90"/>
      <c r="E17" s="90" t="s">
        <v>410</v>
      </c>
      <c r="F17" s="90"/>
      <c r="G17" s="93"/>
      <c r="H17" s="90" t="s">
        <v>409</v>
      </c>
      <c r="I17" s="90"/>
      <c r="J17" s="90" t="s">
        <v>410</v>
      </c>
      <c r="K17" s="90"/>
      <c r="L17" s="90"/>
      <c r="M17" s="90" t="s">
        <v>409</v>
      </c>
      <c r="N17" s="90"/>
      <c r="O17" s="90" t="s">
        <v>410</v>
      </c>
    </row>
    <row r="18" ht="14.25" customHeight="1">
      <c r="A18" s="90"/>
      <c r="B18" s="90"/>
      <c r="C18" s="90" t="s">
        <v>411</v>
      </c>
      <c r="D18" s="90"/>
      <c r="E18" s="90" t="s">
        <v>362</v>
      </c>
      <c r="F18" s="90"/>
      <c r="G18" s="93"/>
      <c r="H18" s="90" t="s">
        <v>411</v>
      </c>
      <c r="I18" s="90"/>
      <c r="J18" s="90" t="s">
        <v>362</v>
      </c>
      <c r="K18" s="90"/>
      <c r="L18" s="90"/>
      <c r="M18" s="90" t="s">
        <v>411</v>
      </c>
      <c r="N18" s="90"/>
      <c r="O18" s="90" t="s">
        <v>362</v>
      </c>
    </row>
    <row r="19" ht="14.25" customHeight="1">
      <c r="A19" s="90"/>
      <c r="B19" s="90"/>
      <c r="C19" s="90" t="s">
        <v>412</v>
      </c>
      <c r="D19" s="90"/>
      <c r="E19" s="90" t="s">
        <v>413</v>
      </c>
      <c r="F19" s="90"/>
      <c r="G19" s="93"/>
      <c r="H19" s="90" t="s">
        <v>412</v>
      </c>
      <c r="I19" s="90"/>
      <c r="J19" s="90" t="s">
        <v>413</v>
      </c>
      <c r="K19" s="90"/>
      <c r="L19" s="90"/>
      <c r="M19" s="90" t="s">
        <v>412</v>
      </c>
      <c r="N19" s="90"/>
      <c r="O19" s="90" t="s">
        <v>413</v>
      </c>
    </row>
    <row r="20" ht="14.25" customHeight="1">
      <c r="A20" s="90"/>
      <c r="B20" s="90"/>
      <c r="C20" s="90" t="s">
        <v>414</v>
      </c>
      <c r="D20" s="90"/>
      <c r="E20" s="90" t="s">
        <v>415</v>
      </c>
      <c r="F20" s="90"/>
      <c r="G20" s="93"/>
      <c r="H20" s="90" t="s">
        <v>414</v>
      </c>
      <c r="I20" s="90"/>
      <c r="J20" s="90" t="s">
        <v>415</v>
      </c>
      <c r="K20" s="90"/>
      <c r="L20" s="90"/>
      <c r="M20" s="90" t="s">
        <v>414</v>
      </c>
      <c r="N20" s="90"/>
      <c r="O20" s="90" t="s">
        <v>415</v>
      </c>
    </row>
    <row r="21" ht="14.25" customHeight="1">
      <c r="A21" s="90"/>
      <c r="B21" s="90"/>
      <c r="C21" s="90" t="s">
        <v>416</v>
      </c>
      <c r="D21" s="90"/>
      <c r="E21" s="90" t="s">
        <v>417</v>
      </c>
      <c r="F21" s="90"/>
      <c r="G21" s="93"/>
      <c r="H21" s="90" t="s">
        <v>416</v>
      </c>
      <c r="I21" s="90"/>
      <c r="J21" s="90" t="s">
        <v>417</v>
      </c>
      <c r="K21" s="90"/>
      <c r="L21" s="90"/>
      <c r="M21" s="90" t="s">
        <v>416</v>
      </c>
      <c r="N21" s="90"/>
      <c r="O21" s="90" t="s">
        <v>417</v>
      </c>
    </row>
    <row r="22" ht="14.25" customHeight="1">
      <c r="A22" s="90"/>
      <c r="B22" s="90"/>
      <c r="C22" s="90" t="s">
        <v>418</v>
      </c>
      <c r="D22" s="90"/>
      <c r="E22" s="90"/>
      <c r="F22" s="90"/>
      <c r="G22" s="90"/>
      <c r="H22" s="90" t="s">
        <v>418</v>
      </c>
      <c r="I22" s="90"/>
      <c r="J22" s="90"/>
      <c r="K22" s="90"/>
      <c r="L22" s="90"/>
      <c r="M22" s="90" t="s">
        <v>418</v>
      </c>
      <c r="N22" s="90"/>
      <c r="O22" s="90"/>
    </row>
    <row r="23" ht="14.25" customHeight="1">
      <c r="A23" s="90"/>
      <c r="B23" s="90"/>
      <c r="C23" s="90" t="s">
        <v>419</v>
      </c>
      <c r="D23" s="90"/>
      <c r="E23" s="90"/>
      <c r="F23" s="90"/>
      <c r="G23" s="90"/>
      <c r="H23" s="90" t="s">
        <v>419</v>
      </c>
      <c r="I23" s="90"/>
      <c r="J23" s="90"/>
      <c r="K23" s="90"/>
      <c r="L23" s="90"/>
      <c r="M23" s="90" t="s">
        <v>419</v>
      </c>
      <c r="N23" s="90"/>
      <c r="O23" s="90"/>
    </row>
    <row r="24" ht="14.25" customHeight="1">
      <c r="A24" s="90"/>
      <c r="B24" s="90"/>
      <c r="C24" s="90" t="s">
        <v>420</v>
      </c>
      <c r="D24" s="90"/>
      <c r="E24" s="90"/>
      <c r="F24" s="90"/>
      <c r="G24" s="90"/>
      <c r="H24" s="90" t="s">
        <v>420</v>
      </c>
      <c r="I24" s="90"/>
      <c r="J24" s="90"/>
      <c r="K24" s="90"/>
      <c r="L24" s="90"/>
      <c r="M24" s="90" t="s">
        <v>420</v>
      </c>
      <c r="N24" s="90"/>
      <c r="O24" s="90"/>
    </row>
    <row r="25" ht="14.25" customHeight="1">
      <c r="A25" s="90"/>
      <c r="B25" s="90"/>
      <c r="C25" s="90" t="s">
        <v>421</v>
      </c>
      <c r="D25" s="90"/>
      <c r="E25" s="90"/>
      <c r="F25" s="90"/>
      <c r="G25" s="90"/>
      <c r="H25" s="90" t="s">
        <v>421</v>
      </c>
      <c r="I25" s="90"/>
      <c r="J25" s="90"/>
      <c r="K25" s="90"/>
      <c r="L25" s="90"/>
      <c r="M25" s="90" t="s">
        <v>421</v>
      </c>
      <c r="N25" s="90"/>
      <c r="O25" s="90"/>
    </row>
    <row r="26" ht="14.25" customHeight="1">
      <c r="A26" s="90"/>
      <c r="B26" s="90"/>
      <c r="C26" s="90" t="s">
        <v>422</v>
      </c>
      <c r="D26" s="90"/>
      <c r="E26" s="90"/>
      <c r="F26" s="90"/>
      <c r="G26" s="90"/>
      <c r="H26" s="90" t="s">
        <v>422</v>
      </c>
      <c r="I26" s="90"/>
      <c r="J26" s="90"/>
      <c r="K26" s="90"/>
      <c r="L26" s="90"/>
      <c r="M26" s="90" t="s">
        <v>422</v>
      </c>
      <c r="N26" s="90"/>
      <c r="O26" s="90"/>
    </row>
    <row r="27" ht="14.25" customHeight="1">
      <c r="A27" s="90"/>
      <c r="B27" s="90"/>
      <c r="C27" s="90" t="s">
        <v>423</v>
      </c>
      <c r="D27" s="90"/>
      <c r="E27" s="90"/>
      <c r="F27" s="90"/>
      <c r="G27" s="90"/>
      <c r="H27" s="90" t="s">
        <v>423</v>
      </c>
      <c r="I27" s="90"/>
      <c r="J27" s="90"/>
      <c r="K27" s="90"/>
      <c r="L27" s="90"/>
      <c r="M27" s="90" t="s">
        <v>423</v>
      </c>
      <c r="N27" s="90"/>
      <c r="O27" s="90"/>
    </row>
    <row r="28" ht="14.25" customHeight="1">
      <c r="A28" s="90"/>
      <c r="B28" s="90"/>
      <c r="C28" s="90" t="s">
        <v>424</v>
      </c>
      <c r="D28" s="90"/>
      <c r="E28" s="90"/>
      <c r="F28" s="90"/>
      <c r="G28" s="90"/>
      <c r="H28" s="90" t="s">
        <v>424</v>
      </c>
      <c r="I28" s="90"/>
      <c r="J28" s="90"/>
      <c r="K28" s="90"/>
      <c r="L28" s="90"/>
      <c r="M28" s="90" t="s">
        <v>424</v>
      </c>
      <c r="N28" s="90"/>
      <c r="O28" s="90"/>
    </row>
    <row r="29" ht="14.25" customHeight="1">
      <c r="A29" s="90"/>
      <c r="B29" s="90"/>
      <c r="C29" s="90" t="s">
        <v>364</v>
      </c>
      <c r="D29" s="90"/>
      <c r="E29" s="90"/>
      <c r="F29" s="90"/>
      <c r="G29" s="90"/>
      <c r="H29" s="90" t="s">
        <v>364</v>
      </c>
      <c r="I29" s="90"/>
      <c r="J29" s="90"/>
      <c r="K29" s="90"/>
      <c r="L29" s="90"/>
      <c r="M29" s="90" t="s">
        <v>364</v>
      </c>
      <c r="N29" s="90"/>
      <c r="O29" s="90"/>
    </row>
    <row r="30" ht="14.25" customHeight="1">
      <c r="A30" s="90"/>
      <c r="B30" s="90"/>
      <c r="C30" s="90" t="s">
        <v>425</v>
      </c>
      <c r="D30" s="90"/>
      <c r="E30" s="90"/>
      <c r="F30" s="90"/>
      <c r="G30" s="90"/>
      <c r="H30" s="90" t="s">
        <v>425</v>
      </c>
      <c r="I30" s="90"/>
      <c r="J30" s="90"/>
      <c r="K30" s="90"/>
      <c r="L30" s="90"/>
      <c r="M30" s="90" t="s">
        <v>425</v>
      </c>
      <c r="N30" s="90"/>
      <c r="O30" s="90"/>
    </row>
    <row r="31" ht="14.25" customHeight="1">
      <c r="A31" s="90"/>
      <c r="B31" s="90"/>
      <c r="C31" s="90" t="s">
        <v>426</v>
      </c>
      <c r="D31" s="90"/>
      <c r="E31" s="90"/>
      <c r="F31" s="90"/>
      <c r="G31" s="90"/>
      <c r="H31" s="90" t="s">
        <v>426</v>
      </c>
      <c r="I31" s="90"/>
      <c r="J31" s="90"/>
      <c r="K31" s="90"/>
      <c r="L31" s="90"/>
      <c r="M31" s="90" t="s">
        <v>426</v>
      </c>
      <c r="N31" s="90"/>
      <c r="O31" s="90"/>
    </row>
    <row r="32" ht="14.25" customHeight="1">
      <c r="A32" s="90"/>
      <c r="B32" s="90"/>
      <c r="C32" s="90" t="s">
        <v>427</v>
      </c>
      <c r="D32" s="90"/>
      <c r="E32" s="90"/>
      <c r="F32" s="90"/>
      <c r="G32" s="90"/>
      <c r="H32" s="90" t="s">
        <v>427</v>
      </c>
      <c r="I32" s="90"/>
      <c r="J32" s="90"/>
      <c r="K32" s="90"/>
      <c r="L32" s="90"/>
      <c r="M32" s="90" t="s">
        <v>427</v>
      </c>
      <c r="N32" s="90"/>
      <c r="O32" s="90"/>
    </row>
    <row r="33" ht="14.25" customHeight="1">
      <c r="A33" s="90"/>
      <c r="B33" s="90"/>
      <c r="C33" s="90" t="s">
        <v>355</v>
      </c>
      <c r="D33" s="90"/>
      <c r="E33" s="90"/>
      <c r="F33" s="90"/>
      <c r="G33" s="90"/>
      <c r="H33" s="90" t="s">
        <v>355</v>
      </c>
      <c r="I33" s="90"/>
      <c r="J33" s="90"/>
      <c r="K33" s="90"/>
      <c r="L33" s="90"/>
      <c r="M33" s="90" t="s">
        <v>355</v>
      </c>
      <c r="N33" s="90"/>
      <c r="O33" s="90"/>
    </row>
    <row r="34" ht="14.25" customHeight="1">
      <c r="A34" s="90"/>
      <c r="B34" s="90"/>
      <c r="C34" s="90" t="s">
        <v>428</v>
      </c>
      <c r="D34" s="90"/>
      <c r="E34" s="90"/>
      <c r="F34" s="90"/>
      <c r="G34" s="90"/>
      <c r="H34" s="90" t="s">
        <v>428</v>
      </c>
      <c r="I34" s="90"/>
      <c r="J34" s="90"/>
      <c r="K34" s="90"/>
      <c r="L34" s="90"/>
      <c r="M34" s="90" t="s">
        <v>428</v>
      </c>
      <c r="N34" s="90"/>
      <c r="O34" s="90"/>
    </row>
    <row r="35" ht="14.25" customHeight="1">
      <c r="A35" s="90"/>
      <c r="B35" s="90"/>
      <c r="C35" s="90" t="s">
        <v>429</v>
      </c>
      <c r="D35" s="90"/>
      <c r="E35" s="90"/>
      <c r="F35" s="90"/>
      <c r="G35" s="90"/>
      <c r="H35" s="90" t="s">
        <v>429</v>
      </c>
      <c r="I35" s="90"/>
      <c r="J35" s="90"/>
      <c r="K35" s="90"/>
      <c r="L35" s="90"/>
      <c r="M35" s="90" t="s">
        <v>429</v>
      </c>
      <c r="N35" s="90"/>
      <c r="O35" s="90"/>
    </row>
    <row r="36" ht="14.25" customHeight="1">
      <c r="A36" s="90"/>
      <c r="B36" s="90"/>
      <c r="C36" s="90" t="s">
        <v>430</v>
      </c>
      <c r="D36" s="90"/>
      <c r="E36" s="90"/>
      <c r="F36" s="90"/>
      <c r="G36" s="90"/>
      <c r="H36" s="90" t="s">
        <v>430</v>
      </c>
      <c r="I36" s="90"/>
      <c r="J36" s="90"/>
      <c r="K36" s="90"/>
      <c r="L36" s="90"/>
      <c r="M36" s="90" t="s">
        <v>430</v>
      </c>
      <c r="N36" s="90"/>
      <c r="O36" s="90"/>
    </row>
    <row r="37" ht="14.25" customHeight="1">
      <c r="A37" s="90"/>
      <c r="B37" s="90"/>
      <c r="C37" s="90" t="s">
        <v>431</v>
      </c>
      <c r="D37" s="90"/>
      <c r="E37" s="90"/>
      <c r="F37" s="90"/>
      <c r="G37" s="90"/>
      <c r="H37" s="90" t="s">
        <v>431</v>
      </c>
      <c r="I37" s="90"/>
      <c r="J37" s="90"/>
      <c r="K37" s="90"/>
      <c r="L37" s="90"/>
      <c r="M37" s="90" t="s">
        <v>431</v>
      </c>
      <c r="N37" s="90"/>
      <c r="O37" s="90"/>
    </row>
    <row r="38" ht="14.25" customHeight="1">
      <c r="A38" s="90"/>
      <c r="B38" s="90"/>
      <c r="C38" s="90" t="s">
        <v>432</v>
      </c>
      <c r="D38" s="90"/>
      <c r="E38" s="90"/>
      <c r="F38" s="90"/>
      <c r="G38" s="90"/>
      <c r="H38" s="90" t="s">
        <v>432</v>
      </c>
      <c r="I38" s="90"/>
      <c r="J38" s="90"/>
      <c r="K38" s="90"/>
      <c r="L38" s="90"/>
      <c r="M38" s="90" t="s">
        <v>432</v>
      </c>
      <c r="N38" s="90"/>
      <c r="O38" s="90"/>
    </row>
    <row r="39" ht="14.25" customHeight="1">
      <c r="A39" s="90"/>
      <c r="B39" s="90"/>
      <c r="C39" s="90" t="s">
        <v>360</v>
      </c>
      <c r="D39" s="90"/>
      <c r="E39" s="90"/>
      <c r="F39" s="90"/>
      <c r="G39" s="90"/>
      <c r="H39" s="90" t="s">
        <v>360</v>
      </c>
      <c r="I39" s="90"/>
      <c r="J39" s="90"/>
      <c r="K39" s="90"/>
      <c r="L39" s="90"/>
      <c r="M39" s="90" t="s">
        <v>360</v>
      </c>
      <c r="N39" s="90"/>
      <c r="O39" s="90"/>
    </row>
    <row r="40" ht="14.25" customHeight="1">
      <c r="A40" s="90"/>
      <c r="B40" s="90"/>
      <c r="C40" s="90" t="s">
        <v>433</v>
      </c>
      <c r="D40" s="90"/>
      <c r="E40" s="90"/>
      <c r="F40" s="90"/>
      <c r="G40" s="90"/>
      <c r="H40" s="90" t="s">
        <v>433</v>
      </c>
      <c r="I40" s="90"/>
      <c r="J40" s="90"/>
      <c r="K40" s="90"/>
      <c r="L40" s="90"/>
      <c r="M40" s="90" t="s">
        <v>433</v>
      </c>
      <c r="N40" s="90"/>
      <c r="O40" s="90"/>
    </row>
    <row r="41" ht="14.25" customHeight="1">
      <c r="A41" s="90"/>
      <c r="B41" s="90"/>
      <c r="C41" s="90" t="s">
        <v>434</v>
      </c>
      <c r="D41" s="90"/>
      <c r="E41" s="90"/>
      <c r="F41" s="90"/>
      <c r="G41" s="90"/>
      <c r="H41" s="90" t="s">
        <v>434</v>
      </c>
      <c r="I41" s="90"/>
      <c r="J41" s="90"/>
      <c r="K41" s="90"/>
      <c r="L41" s="90"/>
      <c r="M41" s="90" t="s">
        <v>434</v>
      </c>
      <c r="N41" s="90"/>
      <c r="O41" s="90"/>
    </row>
    <row r="42" ht="14.25" customHeight="1">
      <c r="A42" s="90"/>
      <c r="B42" s="90"/>
      <c r="C42" s="90" t="s">
        <v>435</v>
      </c>
      <c r="D42" s="90"/>
      <c r="E42" s="90"/>
      <c r="F42" s="90"/>
      <c r="G42" s="90"/>
      <c r="H42" s="90" t="s">
        <v>435</v>
      </c>
      <c r="I42" s="90"/>
      <c r="J42" s="90"/>
      <c r="K42" s="90"/>
      <c r="L42" s="90"/>
      <c r="M42" s="90" t="s">
        <v>435</v>
      </c>
      <c r="N42" s="90"/>
      <c r="O42" s="90"/>
    </row>
    <row r="43" ht="14.25" customHeight="1">
      <c r="A43" s="90"/>
      <c r="B43" s="90"/>
      <c r="C43" s="90" t="s">
        <v>436</v>
      </c>
      <c r="D43" s="90"/>
      <c r="E43" s="90"/>
      <c r="F43" s="90"/>
      <c r="G43" s="90"/>
      <c r="H43" s="90" t="s">
        <v>436</v>
      </c>
      <c r="I43" s="90"/>
      <c r="J43" s="90"/>
      <c r="K43" s="90"/>
      <c r="L43" s="90"/>
      <c r="M43" s="90" t="s">
        <v>436</v>
      </c>
      <c r="N43" s="90"/>
      <c r="O43" s="90"/>
    </row>
    <row r="44" ht="14.25" customHeight="1">
      <c r="A44" s="90"/>
      <c r="B44" s="90"/>
      <c r="C44" s="90" t="s">
        <v>437</v>
      </c>
      <c r="D44" s="90"/>
      <c r="E44" s="90"/>
      <c r="F44" s="90"/>
      <c r="G44" s="90"/>
      <c r="H44" s="90" t="s">
        <v>437</v>
      </c>
      <c r="I44" s="90"/>
      <c r="J44" s="90"/>
      <c r="K44" s="90"/>
      <c r="L44" s="90"/>
      <c r="M44" s="90" t="s">
        <v>437</v>
      </c>
      <c r="N44" s="90"/>
      <c r="O44" s="90"/>
    </row>
    <row r="45" ht="14.25" customHeight="1">
      <c r="A45" s="90"/>
      <c r="B45" s="90"/>
      <c r="C45" s="90" t="s">
        <v>438</v>
      </c>
      <c r="D45" s="90"/>
      <c r="E45" s="90"/>
      <c r="F45" s="90"/>
      <c r="G45" s="90"/>
      <c r="H45" s="90" t="s">
        <v>438</v>
      </c>
      <c r="I45" s="90"/>
      <c r="J45" s="90"/>
      <c r="K45" s="90"/>
      <c r="L45" s="90"/>
      <c r="M45" s="90" t="s">
        <v>438</v>
      </c>
      <c r="N45" s="90"/>
      <c r="O45" s="90"/>
    </row>
    <row r="46" ht="14.25" customHeight="1">
      <c r="A46" s="90"/>
      <c r="B46" s="90"/>
      <c r="C46" s="90" t="s">
        <v>439</v>
      </c>
      <c r="D46" s="90"/>
      <c r="E46" s="90"/>
      <c r="F46" s="90"/>
      <c r="G46" s="90"/>
      <c r="H46" s="90" t="s">
        <v>439</v>
      </c>
      <c r="I46" s="90"/>
      <c r="J46" s="90"/>
      <c r="K46" s="90"/>
      <c r="L46" s="90"/>
      <c r="M46" s="90" t="s">
        <v>439</v>
      </c>
      <c r="N46" s="90"/>
      <c r="O46" s="90"/>
    </row>
    <row r="47" ht="14.25" customHeight="1">
      <c r="A47" s="90"/>
      <c r="B47" s="90"/>
      <c r="C47" s="90" t="s">
        <v>440</v>
      </c>
      <c r="D47" s="90"/>
      <c r="E47" s="90"/>
      <c r="F47" s="90"/>
      <c r="G47" s="90"/>
      <c r="H47" s="90" t="s">
        <v>440</v>
      </c>
      <c r="I47" s="90"/>
      <c r="J47" s="90"/>
      <c r="K47" s="90"/>
      <c r="L47" s="90"/>
      <c r="M47" s="90" t="s">
        <v>440</v>
      </c>
      <c r="N47" s="90"/>
      <c r="O47" s="90"/>
    </row>
    <row r="48" ht="14.25" customHeight="1">
      <c r="A48" s="90"/>
      <c r="B48" s="90"/>
      <c r="C48" s="90" t="s">
        <v>441</v>
      </c>
      <c r="D48" s="90"/>
      <c r="E48" s="90"/>
      <c r="F48" s="90"/>
      <c r="G48" s="90"/>
      <c r="H48" s="90" t="s">
        <v>441</v>
      </c>
      <c r="I48" s="90"/>
      <c r="J48" s="90"/>
      <c r="K48" s="90"/>
      <c r="L48" s="90"/>
      <c r="M48" s="90" t="s">
        <v>441</v>
      </c>
      <c r="N48" s="90"/>
      <c r="O48" s="90"/>
    </row>
    <row r="49" ht="14.25" customHeight="1">
      <c r="A49" s="90"/>
      <c r="B49" s="90"/>
      <c r="C49" s="90" t="s">
        <v>442</v>
      </c>
      <c r="D49" s="90"/>
      <c r="E49" s="90"/>
      <c r="F49" s="90"/>
      <c r="G49" s="90"/>
      <c r="H49" s="90" t="s">
        <v>442</v>
      </c>
      <c r="I49" s="90"/>
      <c r="J49" s="90"/>
      <c r="K49" s="90"/>
      <c r="L49" s="90"/>
      <c r="M49" s="90" t="s">
        <v>442</v>
      </c>
      <c r="N49" s="90"/>
      <c r="O49" s="90"/>
    </row>
    <row r="50" ht="14.25" customHeight="1">
      <c r="A50" s="90"/>
      <c r="B50" s="90"/>
      <c r="C50" s="90" t="s">
        <v>443</v>
      </c>
      <c r="D50" s="90"/>
      <c r="E50" s="90"/>
      <c r="F50" s="90"/>
      <c r="G50" s="90"/>
      <c r="H50" s="90" t="s">
        <v>443</v>
      </c>
      <c r="I50" s="90"/>
      <c r="J50" s="90"/>
      <c r="K50" s="90"/>
      <c r="L50" s="90"/>
      <c r="M50" s="90" t="s">
        <v>443</v>
      </c>
      <c r="N50" s="90"/>
      <c r="O50" s="90"/>
    </row>
    <row r="51" ht="14.25" customHeight="1">
      <c r="A51" s="90"/>
      <c r="B51" s="90"/>
      <c r="C51" s="90" t="s">
        <v>444</v>
      </c>
      <c r="D51" s="90"/>
      <c r="E51" s="90"/>
      <c r="F51" s="90"/>
      <c r="G51" s="90"/>
      <c r="H51" s="90" t="s">
        <v>444</v>
      </c>
      <c r="I51" s="90"/>
      <c r="J51" s="90"/>
      <c r="K51" s="90"/>
      <c r="L51" s="90"/>
      <c r="M51" s="90" t="s">
        <v>444</v>
      </c>
      <c r="N51" s="90"/>
      <c r="O51" s="90"/>
    </row>
    <row r="52" ht="14.25" customHeight="1">
      <c r="A52" s="90"/>
      <c r="B52" s="90"/>
      <c r="C52" s="90" t="s">
        <v>445</v>
      </c>
      <c r="D52" s="90"/>
      <c r="E52" s="90"/>
      <c r="F52" s="90"/>
      <c r="G52" s="90"/>
      <c r="H52" s="90" t="s">
        <v>445</v>
      </c>
      <c r="I52" s="90"/>
      <c r="J52" s="90"/>
      <c r="K52" s="90"/>
      <c r="L52" s="90"/>
      <c r="M52" s="90" t="s">
        <v>445</v>
      </c>
      <c r="N52" s="90"/>
      <c r="O52" s="90"/>
    </row>
    <row r="53" ht="14.25" customHeight="1">
      <c r="A53" s="90"/>
      <c r="B53" s="90"/>
      <c r="C53" s="90" t="s">
        <v>446</v>
      </c>
      <c r="D53" s="90"/>
      <c r="E53" s="90"/>
      <c r="F53" s="90"/>
      <c r="G53" s="90"/>
      <c r="H53" s="90" t="s">
        <v>446</v>
      </c>
      <c r="I53" s="90"/>
      <c r="J53" s="90"/>
      <c r="K53" s="90"/>
      <c r="L53" s="90"/>
      <c r="M53" s="90" t="s">
        <v>446</v>
      </c>
      <c r="N53" s="90"/>
      <c r="O53" s="90"/>
    </row>
    <row r="54" ht="14.25" customHeight="1">
      <c r="A54" s="90"/>
      <c r="B54" s="90"/>
      <c r="C54" s="90" t="s">
        <v>447</v>
      </c>
      <c r="D54" s="90"/>
      <c r="E54" s="90"/>
      <c r="F54" s="90"/>
      <c r="G54" s="90"/>
      <c r="H54" s="90" t="s">
        <v>447</v>
      </c>
      <c r="I54" s="90"/>
      <c r="J54" s="90"/>
      <c r="K54" s="90"/>
      <c r="L54" s="90"/>
      <c r="M54" s="90" t="s">
        <v>447</v>
      </c>
      <c r="N54" s="90"/>
      <c r="O54" s="90"/>
    </row>
    <row r="55" ht="14.25" customHeight="1">
      <c r="A55" s="90"/>
      <c r="B55" s="90"/>
      <c r="C55" s="90" t="s">
        <v>448</v>
      </c>
      <c r="D55" s="90"/>
      <c r="E55" s="90"/>
      <c r="F55" s="90"/>
      <c r="G55" s="90"/>
      <c r="H55" s="90" t="s">
        <v>448</v>
      </c>
      <c r="I55" s="90"/>
      <c r="J55" s="90"/>
      <c r="K55" s="90"/>
      <c r="L55" s="90"/>
      <c r="M55" s="90" t="s">
        <v>448</v>
      </c>
      <c r="N55" s="90"/>
      <c r="O55" s="90"/>
    </row>
    <row r="56" ht="14.25" customHeight="1">
      <c r="A56" s="90"/>
      <c r="B56" s="90"/>
      <c r="C56" s="90" t="s">
        <v>449</v>
      </c>
      <c r="D56" s="90"/>
      <c r="E56" s="90"/>
      <c r="F56" s="90"/>
      <c r="G56" s="90"/>
      <c r="H56" s="90" t="s">
        <v>449</v>
      </c>
      <c r="I56" s="90"/>
      <c r="J56" s="90"/>
      <c r="K56" s="90"/>
      <c r="L56" s="90"/>
      <c r="M56" s="90" t="s">
        <v>449</v>
      </c>
      <c r="N56" s="90"/>
      <c r="O56" s="90"/>
    </row>
    <row r="57" ht="14.25" customHeight="1">
      <c r="A57" s="90"/>
      <c r="B57" s="90"/>
      <c r="C57" s="90" t="s">
        <v>450</v>
      </c>
      <c r="D57" s="90"/>
      <c r="E57" s="90"/>
      <c r="F57" s="90"/>
      <c r="G57" s="90"/>
      <c r="H57" s="90" t="s">
        <v>450</v>
      </c>
      <c r="I57" s="90"/>
      <c r="J57" s="90"/>
      <c r="K57" s="90"/>
      <c r="L57" s="90"/>
      <c r="M57" s="90" t="s">
        <v>450</v>
      </c>
      <c r="N57" s="90"/>
      <c r="O57" s="90"/>
    </row>
    <row r="58" ht="14.25" customHeight="1">
      <c r="A58" s="90"/>
      <c r="B58" s="90"/>
      <c r="C58" s="90" t="s">
        <v>451</v>
      </c>
      <c r="D58" s="90"/>
      <c r="E58" s="90"/>
      <c r="F58" s="90"/>
      <c r="G58" s="90"/>
      <c r="H58" s="90" t="s">
        <v>451</v>
      </c>
      <c r="I58" s="90"/>
      <c r="J58" s="90"/>
      <c r="K58" s="90"/>
      <c r="L58" s="90"/>
      <c r="M58" s="90" t="s">
        <v>451</v>
      </c>
      <c r="N58" s="90"/>
      <c r="O58" s="90"/>
    </row>
    <row r="59" ht="14.25" customHeight="1">
      <c r="A59" s="90"/>
      <c r="B59" s="90"/>
      <c r="C59" s="90" t="s">
        <v>452</v>
      </c>
      <c r="D59" s="90"/>
      <c r="E59" s="90"/>
      <c r="F59" s="90"/>
      <c r="G59" s="90"/>
      <c r="H59" s="90" t="s">
        <v>452</v>
      </c>
      <c r="I59" s="90"/>
      <c r="J59" s="90"/>
      <c r="K59" s="90"/>
      <c r="L59" s="90"/>
      <c r="M59" s="90" t="s">
        <v>452</v>
      </c>
      <c r="N59" s="90"/>
      <c r="O59" s="90"/>
    </row>
    <row r="60" ht="14.25" customHeight="1">
      <c r="A60" s="90"/>
      <c r="B60" s="90"/>
      <c r="C60" s="90" t="s">
        <v>453</v>
      </c>
      <c r="D60" s="90"/>
      <c r="E60" s="90"/>
      <c r="F60" s="90"/>
      <c r="G60" s="90"/>
      <c r="H60" s="90" t="s">
        <v>453</v>
      </c>
      <c r="I60" s="90"/>
      <c r="J60" s="90"/>
      <c r="K60" s="90"/>
      <c r="L60" s="90"/>
      <c r="M60" s="90" t="s">
        <v>453</v>
      </c>
      <c r="N60" s="90"/>
      <c r="O60" s="90"/>
    </row>
    <row r="61" ht="14.25" customHeight="1">
      <c r="A61" s="90"/>
      <c r="B61" s="90"/>
      <c r="C61" s="90" t="s">
        <v>454</v>
      </c>
      <c r="D61" s="90"/>
      <c r="E61" s="90"/>
      <c r="F61" s="90"/>
      <c r="G61" s="90"/>
      <c r="H61" s="90" t="s">
        <v>454</v>
      </c>
      <c r="I61" s="90"/>
      <c r="J61" s="90"/>
      <c r="K61" s="90"/>
      <c r="L61" s="90"/>
      <c r="M61" s="90" t="s">
        <v>454</v>
      </c>
      <c r="N61" s="90"/>
      <c r="O61" s="90"/>
    </row>
    <row r="62" ht="14.25" customHeight="1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</row>
    <row r="63" ht="14.25" customHeight="1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</row>
    <row r="64" ht="14.25" customHeight="1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</row>
    <row r="65" ht="14.25" customHeight="1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</row>
    <row r="66" ht="14.25" customHeight="1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</row>
    <row r="67" ht="14.25" customHeight="1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</row>
    <row r="68" ht="14.25" customHeight="1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</row>
    <row r="69" ht="14.25" customHeight="1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</row>
    <row r="70" ht="14.25" customHeight="1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</row>
    <row r="71" ht="14.25" customHeight="1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</row>
    <row r="72" ht="14.25" customHeight="1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</row>
    <row r="73" ht="14.25" customHeight="1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</row>
    <row r="74" ht="14.25" customHeight="1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</row>
    <row r="75" ht="14.25" customHeight="1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</row>
    <row r="76" ht="14.25" customHeight="1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</row>
    <row r="77" ht="14.25" customHeight="1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</row>
    <row r="78" ht="14.25" customHeight="1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</row>
    <row r="79" ht="14.25" customHeight="1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</row>
    <row r="80" ht="14.25" customHeight="1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</row>
    <row r="81" ht="14.25" customHeight="1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</row>
    <row r="82" ht="14.25" customHeight="1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</row>
    <row r="83" ht="14.25" customHeight="1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</row>
    <row r="84" ht="14.25" customHeight="1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</row>
    <row r="85" ht="14.25" customHeight="1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</row>
    <row r="86" ht="14.25" customHeight="1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</row>
    <row r="87" ht="14.25" customHeight="1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</row>
    <row r="88" ht="14.25" customHeight="1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</row>
    <row r="89" ht="14.25" customHeight="1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</row>
    <row r="90" ht="14.25" customHeight="1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</row>
    <row r="91" ht="14.25" customHeight="1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</row>
    <row r="92" ht="14.25" customHeight="1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</row>
    <row r="93" ht="14.25" customHeight="1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</row>
    <row r="94" ht="14.25" customHeight="1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</row>
    <row r="95" ht="14.25" customHeight="1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</row>
    <row r="96" ht="14.25" customHeight="1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</row>
    <row r="97" ht="14.25" customHeight="1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</row>
    <row r="98" ht="14.25" customHeight="1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</row>
    <row r="99" ht="14.25" customHeight="1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</row>
    <row r="100" ht="14.25" customHeight="1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</row>
    <row r="101" ht="14.25" customHeight="1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</row>
    <row r="102" ht="14.25" customHeight="1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</row>
    <row r="103" ht="14.25" customHeight="1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</row>
    <row r="104" ht="14.25" customHeight="1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</row>
    <row r="105" ht="14.25" customHeight="1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</row>
    <row r="106" ht="14.25" customHeight="1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</row>
    <row r="107" ht="14.25" customHeight="1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</row>
    <row r="108" ht="14.25" customHeight="1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</row>
    <row r="109" ht="14.25" customHeight="1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</row>
    <row r="110" ht="14.25" customHeight="1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</row>
    <row r="111" ht="14.25" customHeight="1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</row>
    <row r="112" ht="14.25" customHeight="1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</row>
    <row r="113" ht="14.25" customHeight="1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</row>
    <row r="114" ht="14.25" customHeight="1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</row>
    <row r="115" ht="14.25" customHeight="1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</row>
    <row r="116" ht="14.25" customHeight="1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</row>
    <row r="117" ht="14.25" customHeight="1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</row>
    <row r="118" ht="14.25" customHeight="1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</row>
    <row r="119" ht="14.25" customHeight="1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</row>
    <row r="120" ht="14.25" customHeight="1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</row>
    <row r="121" ht="14.25" customHeight="1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</row>
    <row r="122" ht="14.25" customHeight="1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</row>
    <row r="123" ht="14.25" customHeight="1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</row>
    <row r="124" ht="14.25" customHeight="1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</row>
    <row r="125" ht="14.25" customHeight="1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</row>
    <row r="126" ht="14.25" customHeight="1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</row>
    <row r="127" ht="14.25" customHeight="1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</row>
    <row r="128" ht="14.25" customHeight="1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</row>
    <row r="129" ht="14.25" customHeight="1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</row>
    <row r="130" ht="14.25" customHeight="1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</row>
    <row r="131" ht="14.25" customHeight="1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</row>
    <row r="132" ht="14.25" customHeight="1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</row>
    <row r="133" ht="14.25" customHeight="1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</row>
    <row r="134" ht="14.25" customHeight="1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</row>
    <row r="135" ht="14.25" customHeight="1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</row>
    <row r="136" ht="14.25" customHeight="1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</row>
    <row r="137" ht="14.25" customHeight="1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</row>
    <row r="138" ht="14.25" customHeight="1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</row>
    <row r="139" ht="14.25" customHeight="1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</row>
    <row r="140" ht="14.25" customHeight="1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</row>
    <row r="141" ht="14.25" customHeight="1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</row>
    <row r="142" ht="14.25" customHeight="1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</row>
    <row r="143" ht="14.25" customHeight="1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</row>
    <row r="144" ht="14.25" customHeight="1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</row>
    <row r="145" ht="14.25" customHeight="1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</row>
    <row r="146" ht="14.25" customHeight="1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</row>
    <row r="147" ht="14.25" customHeight="1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</row>
    <row r="148" ht="14.25" customHeight="1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</row>
    <row r="149" ht="14.25" customHeight="1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</row>
    <row r="150" ht="14.25" customHeight="1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</row>
    <row r="151" ht="14.25" customHeight="1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</row>
    <row r="152" ht="14.25" customHeight="1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</row>
    <row r="153" ht="14.25" customHeight="1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</row>
    <row r="154" ht="14.25" customHeight="1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</row>
    <row r="155" ht="14.25" customHeight="1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</row>
    <row r="156" ht="14.25" customHeight="1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</row>
    <row r="157" ht="14.25" customHeight="1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</row>
    <row r="158" ht="14.25" customHeight="1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</row>
    <row r="159" ht="14.25" customHeight="1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</row>
    <row r="160" ht="14.25" customHeight="1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</row>
    <row r="161" ht="14.25" customHeight="1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</row>
    <row r="162" ht="14.25" customHeight="1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</row>
    <row r="163" ht="14.25" customHeight="1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</row>
    <row r="164" ht="14.25" customHeight="1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</row>
    <row r="165" ht="14.25" customHeight="1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</row>
    <row r="166" ht="14.25" customHeight="1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</row>
    <row r="167" ht="14.25" customHeight="1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</row>
    <row r="168" ht="14.25" customHeight="1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</row>
    <row r="169" ht="14.25" customHeight="1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</row>
    <row r="170" ht="14.25" customHeight="1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</row>
    <row r="171" ht="14.25" customHeight="1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</row>
    <row r="172" ht="14.25" customHeight="1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</row>
    <row r="173" ht="14.25" customHeight="1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</row>
    <row r="174" ht="14.25" customHeight="1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</row>
    <row r="175" ht="14.25" customHeight="1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</row>
    <row r="176" ht="14.25" customHeight="1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</row>
    <row r="177" ht="14.25" customHeight="1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</row>
    <row r="178" ht="14.25" customHeight="1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</row>
    <row r="179" ht="14.25" customHeight="1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</row>
    <row r="180" ht="14.25" customHeight="1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</row>
    <row r="181" ht="14.25" customHeight="1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</row>
    <row r="182" ht="14.25" customHeight="1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</row>
    <row r="183" ht="14.25" customHeight="1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</row>
    <row r="184" ht="14.25" customHeight="1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</row>
    <row r="185" ht="14.25" customHeight="1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</row>
    <row r="186" ht="14.25" customHeight="1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</row>
    <row r="187" ht="14.25" customHeight="1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</row>
    <row r="188" ht="14.25" customHeight="1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</row>
    <row r="189" ht="14.25" customHeight="1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</row>
    <row r="190" ht="14.25" customHeight="1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</row>
    <row r="191" ht="14.25" customHeight="1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</row>
    <row r="192" ht="14.25" customHeight="1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</row>
    <row r="193" ht="14.25" customHeight="1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</row>
    <row r="194" ht="14.25" customHeight="1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</row>
    <row r="195" ht="14.25" customHeight="1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</row>
    <row r="196" ht="14.25" customHeight="1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</row>
    <row r="197" ht="14.25" customHeight="1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</row>
    <row r="198" ht="14.25" customHeight="1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</row>
    <row r="199" ht="14.25" customHeight="1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</row>
    <row r="200" ht="14.25" customHeight="1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</row>
    <row r="201" ht="14.25" customHeight="1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</row>
    <row r="202" ht="14.25" customHeight="1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</row>
    <row r="203" ht="14.25" customHeight="1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</row>
    <row r="204" ht="14.25" customHeight="1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</row>
    <row r="205" ht="14.25" customHeight="1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</row>
    <row r="206" ht="14.25" customHeight="1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</row>
    <row r="207" ht="14.25" customHeight="1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</row>
    <row r="208" ht="14.25" customHeight="1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</row>
    <row r="209" ht="14.25" customHeight="1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</row>
    <row r="210" ht="14.25" customHeight="1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</row>
    <row r="211" ht="14.25" customHeight="1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</row>
    <row r="212" ht="14.25" customHeight="1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</row>
    <row r="213" ht="14.25" customHeight="1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</row>
    <row r="214" ht="14.25" customHeight="1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</row>
    <row r="215" ht="14.25" customHeight="1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</row>
    <row r="216" ht="14.25" customHeight="1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</row>
    <row r="217" ht="14.25" customHeight="1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</row>
    <row r="218" ht="14.25" customHeight="1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</row>
    <row r="219" ht="14.25" customHeight="1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</row>
    <row r="220" ht="14.25" customHeight="1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</row>
    <row r="221" ht="14.25" customHeight="1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</row>
    <row r="222" ht="14.25" customHeight="1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</row>
    <row r="223" ht="14.25" customHeight="1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</row>
    <row r="224" ht="14.25" customHeight="1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</row>
    <row r="225" ht="14.25" customHeight="1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</row>
    <row r="226" ht="14.25" customHeight="1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</row>
    <row r="227" ht="14.25" customHeight="1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</row>
    <row r="228" ht="14.25" customHeight="1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</row>
    <row r="229" ht="14.25" customHeight="1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</row>
    <row r="230" ht="14.25" customHeight="1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</row>
    <row r="231" ht="14.25" customHeight="1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</row>
    <row r="232" ht="14.25" customHeight="1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</row>
    <row r="233" ht="14.25" customHeight="1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</row>
    <row r="234" ht="14.25" customHeight="1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</row>
    <row r="235" ht="14.25" customHeight="1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</row>
    <row r="236" ht="14.25" customHeight="1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</row>
    <row r="237" ht="14.25" customHeight="1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</row>
    <row r="238" ht="14.25" customHeight="1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</row>
    <row r="239" ht="14.25" customHeight="1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</row>
    <row r="240" ht="14.25" customHeight="1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</row>
    <row r="241" ht="14.25" customHeight="1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</row>
    <row r="242" ht="14.25" customHeight="1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</row>
    <row r="243" ht="14.25" customHeight="1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</row>
    <row r="244" ht="14.25" customHeight="1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</row>
    <row r="245" ht="14.25" customHeight="1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</row>
    <row r="246" ht="14.25" customHeight="1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</row>
    <row r="247" ht="14.25" customHeight="1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</row>
    <row r="248" ht="14.25" customHeight="1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</row>
    <row r="249" ht="14.25" customHeight="1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</row>
    <row r="250" ht="14.25" customHeight="1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</row>
    <row r="251" ht="14.25" customHeight="1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</row>
    <row r="252" ht="14.25" customHeight="1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</row>
    <row r="253" ht="14.25" customHeight="1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</row>
    <row r="254" ht="14.25" customHeight="1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</row>
    <row r="255" ht="14.25" customHeight="1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</row>
    <row r="256" ht="14.25" customHeight="1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</row>
    <row r="257" ht="14.25" customHeight="1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</row>
    <row r="258" ht="14.25" customHeight="1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</row>
    <row r="259" ht="14.25" customHeight="1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</row>
    <row r="260" ht="14.25" customHeight="1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</row>
    <row r="261" ht="14.25" customHeight="1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</row>
    <row r="262" ht="14.25" customHeight="1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</row>
    <row r="263" ht="14.25" customHeight="1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</row>
    <row r="264" ht="14.25" customHeight="1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</row>
    <row r="265" ht="14.25" customHeight="1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</row>
    <row r="266" ht="14.25" customHeight="1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</row>
    <row r="267" ht="14.25" customHeight="1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</row>
    <row r="268" ht="14.25" customHeight="1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</row>
    <row r="269" ht="14.25" customHeight="1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</row>
    <row r="270" ht="14.25" customHeight="1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</row>
    <row r="271" ht="14.25" customHeight="1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</row>
    <row r="272" ht="14.25" customHeight="1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</row>
    <row r="273" ht="14.25" customHeight="1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</row>
    <row r="274" ht="14.25" customHeight="1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</row>
    <row r="275" ht="14.25" customHeight="1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</row>
    <row r="276" ht="14.25" customHeight="1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</row>
    <row r="277" ht="14.25" customHeight="1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</row>
    <row r="278" ht="14.25" customHeight="1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</row>
    <row r="279" ht="14.25" customHeight="1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</row>
    <row r="280" ht="14.25" customHeight="1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</row>
    <row r="281" ht="14.25" customHeight="1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</row>
    <row r="282" ht="14.25" customHeight="1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</row>
    <row r="283" ht="14.25" customHeight="1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</row>
    <row r="284" ht="14.25" customHeight="1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</row>
    <row r="285" ht="14.25" customHeight="1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</row>
    <row r="286" ht="14.25" customHeight="1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</row>
    <row r="287" ht="14.25" customHeight="1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</row>
    <row r="288" ht="14.25" customHeight="1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</row>
    <row r="289" ht="14.25" customHeight="1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</row>
    <row r="290" ht="14.25" customHeight="1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</row>
    <row r="291" ht="14.25" customHeight="1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</row>
    <row r="292" ht="14.25" customHeight="1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</row>
    <row r="293" ht="14.25" customHeight="1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</row>
    <row r="294" ht="14.25" customHeight="1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</row>
    <row r="295" ht="14.25" customHeight="1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</row>
    <row r="296" ht="14.25" customHeight="1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</row>
    <row r="297" ht="14.25" customHeight="1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</row>
    <row r="298" ht="14.25" customHeight="1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</row>
    <row r="299" ht="14.25" customHeight="1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</row>
    <row r="300" ht="14.25" customHeight="1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</row>
    <row r="301" ht="14.25" customHeight="1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</row>
    <row r="302" ht="14.25" customHeight="1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</row>
    <row r="303" ht="14.25" customHeight="1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</row>
    <row r="304" ht="14.25" customHeight="1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</row>
    <row r="305" ht="14.25" customHeight="1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</row>
    <row r="306" ht="14.25" customHeight="1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</row>
    <row r="307" ht="14.25" customHeight="1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</row>
    <row r="308" ht="14.25" customHeight="1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</row>
    <row r="309" ht="14.25" customHeight="1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</row>
    <row r="310" ht="14.25" customHeight="1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</row>
    <row r="311" ht="14.25" customHeight="1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</row>
    <row r="312" ht="14.25" customHeight="1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</row>
    <row r="313" ht="14.25" customHeight="1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</row>
    <row r="314" ht="14.25" customHeight="1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</row>
    <row r="315" ht="14.25" customHeight="1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</row>
    <row r="316" ht="14.25" customHeight="1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</row>
    <row r="317" ht="14.25" customHeight="1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</row>
    <row r="318" ht="14.25" customHeight="1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</row>
    <row r="319" ht="14.25" customHeight="1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</row>
    <row r="320" ht="14.25" customHeight="1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</row>
    <row r="321" ht="14.25" customHeight="1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</row>
    <row r="322" ht="14.25" customHeight="1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</row>
    <row r="323" ht="14.25" customHeight="1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</row>
    <row r="324" ht="14.25" customHeight="1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</row>
    <row r="325" ht="14.25" customHeight="1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</row>
    <row r="326" ht="14.25" customHeight="1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</row>
    <row r="327" ht="14.25" customHeight="1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</row>
    <row r="328" ht="14.25" customHeight="1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</row>
    <row r="329" ht="14.25" customHeight="1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</row>
    <row r="330" ht="14.25" customHeight="1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</row>
    <row r="331" ht="14.25" customHeight="1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</row>
    <row r="332" ht="14.25" customHeight="1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</row>
    <row r="333" ht="14.25" customHeight="1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</row>
    <row r="334" ht="14.25" customHeight="1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</row>
    <row r="335" ht="14.25" customHeight="1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</row>
    <row r="336" ht="14.25" customHeight="1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</row>
    <row r="337" ht="14.25" customHeight="1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</row>
    <row r="338" ht="14.25" customHeight="1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</row>
    <row r="339" ht="14.25" customHeight="1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</row>
    <row r="340" ht="14.25" customHeight="1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</row>
    <row r="341" ht="14.25" customHeight="1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</row>
    <row r="342" ht="14.25" customHeight="1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</row>
    <row r="343" ht="14.25" customHeight="1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</row>
    <row r="344" ht="14.25" customHeight="1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</row>
    <row r="345" ht="14.25" customHeight="1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</row>
    <row r="346" ht="14.25" customHeight="1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</row>
    <row r="347" ht="14.25" customHeight="1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</row>
    <row r="348" ht="14.25" customHeight="1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</row>
    <row r="349" ht="14.25" customHeight="1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</row>
    <row r="350" ht="14.25" customHeight="1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</row>
    <row r="351" ht="14.25" customHeight="1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</row>
    <row r="352" ht="14.25" customHeight="1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</row>
    <row r="353" ht="14.25" customHeight="1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</row>
    <row r="354" ht="14.25" customHeight="1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</row>
    <row r="355" ht="14.25" customHeight="1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</row>
    <row r="356" ht="14.25" customHeight="1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</row>
    <row r="357" ht="14.25" customHeight="1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</row>
    <row r="358" ht="14.25" customHeight="1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</row>
    <row r="359" ht="14.25" customHeight="1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</row>
    <row r="360" ht="14.25" customHeight="1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</row>
    <row r="361" ht="14.25" customHeight="1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</row>
    <row r="362" ht="14.25" customHeight="1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</row>
    <row r="363" ht="14.25" customHeight="1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</row>
    <row r="364" ht="14.25" customHeight="1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</row>
    <row r="365" ht="14.25" customHeight="1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</row>
    <row r="366" ht="14.25" customHeight="1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</row>
    <row r="367" ht="14.25" customHeight="1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</row>
    <row r="368" ht="14.25" customHeight="1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</row>
    <row r="369" ht="14.25" customHeight="1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</row>
    <row r="370" ht="14.25" customHeight="1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</row>
    <row r="371" ht="14.25" customHeight="1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</row>
    <row r="372" ht="14.25" customHeight="1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</row>
    <row r="373" ht="14.25" customHeight="1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</row>
    <row r="374" ht="14.25" customHeight="1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</row>
    <row r="375" ht="14.25" customHeight="1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</row>
    <row r="376" ht="14.25" customHeight="1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</row>
    <row r="377" ht="14.25" customHeight="1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</row>
    <row r="378" ht="14.25" customHeight="1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</row>
    <row r="379" ht="14.25" customHeight="1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</row>
    <row r="380" ht="14.25" customHeight="1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</row>
    <row r="381" ht="14.25" customHeight="1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</row>
    <row r="382" ht="14.25" customHeight="1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</row>
    <row r="383" ht="14.25" customHeight="1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</row>
    <row r="384" ht="14.25" customHeight="1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</row>
    <row r="385" ht="14.25" customHeight="1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</row>
    <row r="386" ht="14.25" customHeight="1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</row>
    <row r="387" ht="14.25" customHeight="1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</row>
    <row r="388" ht="14.25" customHeight="1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</row>
    <row r="389" ht="14.25" customHeight="1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</row>
    <row r="390" ht="14.25" customHeight="1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</row>
    <row r="391" ht="14.25" customHeight="1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</row>
    <row r="392" ht="14.25" customHeight="1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</row>
    <row r="393" ht="14.25" customHeight="1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</row>
    <row r="394" ht="14.25" customHeight="1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</row>
    <row r="395" ht="14.25" customHeight="1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</row>
    <row r="396" ht="14.25" customHeight="1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</row>
    <row r="397" ht="14.25" customHeight="1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</row>
    <row r="398" ht="14.25" customHeight="1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</row>
    <row r="399" ht="14.25" customHeight="1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</row>
    <row r="400" ht="14.25" customHeight="1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</row>
    <row r="401" ht="14.25" customHeight="1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</row>
    <row r="402" ht="14.25" customHeight="1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</row>
    <row r="403" ht="14.25" customHeight="1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</row>
    <row r="404" ht="14.25" customHeight="1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</row>
    <row r="405" ht="14.25" customHeight="1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</row>
    <row r="406" ht="14.25" customHeight="1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</row>
    <row r="407" ht="14.25" customHeight="1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</row>
    <row r="408" ht="14.25" customHeight="1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</row>
    <row r="409" ht="14.25" customHeight="1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</row>
    <row r="410" ht="14.25" customHeight="1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</row>
    <row r="411" ht="14.25" customHeight="1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</row>
    <row r="412" ht="14.25" customHeight="1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</row>
    <row r="413" ht="14.25" customHeight="1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</row>
    <row r="414" ht="14.25" customHeight="1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</row>
    <row r="415" ht="14.25" customHeight="1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</row>
    <row r="416" ht="14.25" customHeight="1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</row>
    <row r="417" ht="14.25" customHeight="1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</row>
    <row r="418" ht="14.25" customHeight="1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</row>
    <row r="419" ht="14.25" customHeight="1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</row>
    <row r="420" ht="14.25" customHeight="1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</row>
    <row r="421" ht="14.25" customHeight="1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</row>
    <row r="422" ht="14.25" customHeight="1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</row>
    <row r="423" ht="14.25" customHeight="1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</row>
    <row r="424" ht="14.25" customHeight="1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</row>
    <row r="425" ht="14.25" customHeight="1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</row>
    <row r="426" ht="14.25" customHeight="1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</row>
    <row r="427" ht="14.25" customHeight="1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</row>
    <row r="428" ht="14.25" customHeight="1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</row>
    <row r="429" ht="14.25" customHeight="1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</row>
    <row r="430" ht="14.25" customHeight="1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</row>
    <row r="431" ht="14.25" customHeight="1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</row>
    <row r="432" ht="14.25" customHeight="1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</row>
    <row r="433" ht="14.25" customHeight="1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</row>
    <row r="434" ht="14.25" customHeight="1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</row>
    <row r="435" ht="14.25" customHeight="1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</row>
    <row r="436" ht="14.25" customHeight="1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</row>
    <row r="437" ht="14.25" customHeight="1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</row>
    <row r="438" ht="14.25" customHeight="1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</row>
    <row r="439" ht="14.25" customHeight="1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</row>
    <row r="440" ht="14.25" customHeight="1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</row>
    <row r="441" ht="14.25" customHeight="1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</row>
    <row r="442" ht="14.25" customHeight="1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</row>
    <row r="443" ht="14.25" customHeight="1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</row>
    <row r="444" ht="14.25" customHeight="1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</row>
    <row r="445" ht="14.25" customHeight="1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</row>
    <row r="446" ht="14.25" customHeight="1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</row>
    <row r="447" ht="14.25" customHeight="1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</row>
    <row r="448" ht="14.25" customHeight="1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</row>
    <row r="449" ht="14.25" customHeight="1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</row>
    <row r="450" ht="14.25" customHeight="1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</row>
    <row r="451" ht="14.25" customHeight="1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</row>
    <row r="452" ht="14.25" customHeight="1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</row>
    <row r="453" ht="14.25" customHeight="1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</row>
    <row r="454" ht="14.25" customHeight="1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</row>
    <row r="455" ht="14.25" customHeight="1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</row>
    <row r="456" ht="14.25" customHeight="1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</row>
    <row r="457" ht="14.25" customHeight="1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</row>
    <row r="458" ht="14.25" customHeight="1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</row>
    <row r="459" ht="14.25" customHeight="1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</row>
    <row r="460" ht="14.25" customHeight="1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</row>
    <row r="461" ht="14.25" customHeight="1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</row>
    <row r="462" ht="14.25" customHeight="1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</row>
    <row r="463" ht="14.25" customHeight="1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</row>
    <row r="464" ht="14.25" customHeight="1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</row>
    <row r="465" ht="14.25" customHeight="1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</row>
    <row r="466" ht="14.25" customHeight="1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</row>
    <row r="467" ht="14.25" customHeight="1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</row>
    <row r="468" ht="14.25" customHeight="1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</row>
    <row r="469" ht="14.25" customHeight="1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</row>
    <row r="470" ht="14.25" customHeight="1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</row>
    <row r="471" ht="14.25" customHeight="1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</row>
    <row r="472" ht="14.25" customHeight="1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</row>
    <row r="473" ht="14.25" customHeight="1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</row>
    <row r="474" ht="14.25" customHeight="1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</row>
    <row r="475" ht="14.25" customHeight="1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</row>
    <row r="476" ht="14.25" customHeight="1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</row>
    <row r="477" ht="14.25" customHeight="1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</row>
    <row r="478" ht="14.25" customHeight="1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</row>
    <row r="479" ht="14.25" customHeight="1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</row>
    <row r="480" ht="14.25" customHeight="1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</row>
    <row r="481" ht="14.25" customHeight="1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</row>
    <row r="482" ht="14.25" customHeight="1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</row>
    <row r="483" ht="14.25" customHeight="1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</row>
    <row r="484" ht="14.25" customHeight="1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</row>
    <row r="485" ht="14.25" customHeight="1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</row>
    <row r="486" ht="14.25" customHeight="1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</row>
    <row r="487" ht="14.25" customHeight="1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</row>
    <row r="488" ht="14.25" customHeight="1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</row>
    <row r="489" ht="14.25" customHeight="1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</row>
    <row r="490" ht="14.25" customHeight="1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</row>
    <row r="491" ht="14.25" customHeight="1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</row>
    <row r="492" ht="14.25" customHeight="1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</row>
    <row r="493" ht="14.25" customHeight="1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</row>
    <row r="494" ht="14.25" customHeight="1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</row>
    <row r="495" ht="14.25" customHeight="1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</row>
    <row r="496" ht="14.25" customHeight="1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</row>
    <row r="497" ht="14.25" customHeight="1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</row>
    <row r="498" ht="14.25" customHeight="1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</row>
    <row r="499" ht="14.25" customHeight="1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</row>
    <row r="500" ht="14.25" customHeight="1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</row>
    <row r="501" ht="14.25" customHeight="1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</row>
    <row r="502" ht="14.25" customHeight="1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</row>
    <row r="503" ht="14.25" customHeight="1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</row>
    <row r="504" ht="14.25" customHeight="1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</row>
    <row r="505" ht="14.25" customHeight="1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</row>
    <row r="506" ht="14.25" customHeight="1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</row>
    <row r="507" ht="14.25" customHeight="1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</row>
    <row r="508" ht="14.25" customHeight="1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</row>
    <row r="509" ht="14.25" customHeight="1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</row>
    <row r="510" ht="14.25" customHeight="1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</row>
    <row r="511" ht="14.25" customHeight="1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</row>
    <row r="512" ht="14.25" customHeight="1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</row>
    <row r="513" ht="14.25" customHeight="1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</row>
    <row r="514" ht="14.25" customHeight="1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</row>
    <row r="515" ht="14.25" customHeight="1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</row>
    <row r="516" ht="14.25" customHeight="1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</row>
    <row r="517" ht="14.25" customHeight="1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</row>
    <row r="518" ht="14.25" customHeight="1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</row>
    <row r="519" ht="14.25" customHeight="1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</row>
    <row r="520" ht="14.25" customHeight="1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</row>
    <row r="521" ht="14.25" customHeight="1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</row>
    <row r="522" ht="14.25" customHeight="1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</row>
    <row r="523" ht="14.25" customHeight="1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</row>
    <row r="524" ht="14.25" customHeight="1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</row>
    <row r="525" ht="14.25" customHeight="1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</row>
    <row r="526" ht="14.25" customHeight="1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</row>
    <row r="527" ht="14.25" customHeight="1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</row>
    <row r="528" ht="14.25" customHeight="1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</row>
    <row r="529" ht="14.25" customHeight="1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</row>
    <row r="530" ht="14.25" customHeight="1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</row>
    <row r="531" ht="14.25" customHeight="1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</row>
    <row r="532" ht="14.25" customHeight="1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</row>
    <row r="533" ht="14.25" customHeight="1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</row>
    <row r="534" ht="14.25" customHeight="1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</row>
    <row r="535" ht="14.25" customHeight="1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</row>
    <row r="536" ht="14.25" customHeight="1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</row>
    <row r="537" ht="14.25" customHeight="1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</row>
    <row r="538" ht="14.25" customHeight="1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</row>
    <row r="539" ht="14.25" customHeight="1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</row>
    <row r="540" ht="14.25" customHeight="1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</row>
    <row r="541" ht="14.25" customHeight="1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</row>
    <row r="542" ht="14.25" customHeight="1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</row>
    <row r="543" ht="14.25" customHeight="1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</row>
    <row r="544" ht="14.25" customHeight="1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</row>
    <row r="545" ht="14.25" customHeight="1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</row>
    <row r="546" ht="14.25" customHeight="1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</row>
    <row r="547" ht="14.25" customHeight="1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</row>
    <row r="548" ht="14.25" customHeight="1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</row>
    <row r="549" ht="14.25" customHeight="1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</row>
    <row r="550" ht="14.25" customHeight="1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</row>
    <row r="551" ht="14.25" customHeight="1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</row>
    <row r="552" ht="14.25" customHeight="1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</row>
    <row r="553" ht="14.25" customHeight="1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</row>
    <row r="554" ht="14.25" customHeight="1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</row>
    <row r="555" ht="14.25" customHeight="1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</row>
    <row r="556" ht="14.25" customHeight="1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</row>
    <row r="557" ht="14.25" customHeight="1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</row>
    <row r="558" ht="14.25" customHeight="1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</row>
    <row r="559" ht="14.25" customHeight="1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</row>
    <row r="560" ht="14.25" customHeight="1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</row>
    <row r="561" ht="14.25" customHeight="1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</row>
    <row r="562" ht="14.25" customHeight="1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</row>
    <row r="563" ht="14.25" customHeight="1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</row>
    <row r="564" ht="14.25" customHeight="1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</row>
    <row r="565" ht="14.25" customHeight="1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</row>
    <row r="566" ht="14.25" customHeight="1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</row>
    <row r="567" ht="14.25" customHeight="1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</row>
    <row r="568" ht="14.25" customHeight="1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</row>
    <row r="569" ht="14.25" customHeight="1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</row>
    <row r="570" ht="14.25" customHeight="1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</row>
    <row r="571" ht="14.25" customHeight="1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</row>
    <row r="572" ht="14.25" customHeight="1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</row>
    <row r="573" ht="14.25" customHeight="1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</row>
    <row r="574" ht="14.25" customHeight="1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</row>
    <row r="575" ht="14.25" customHeight="1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</row>
    <row r="576" ht="14.25" customHeight="1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</row>
    <row r="577" ht="14.25" customHeight="1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</row>
    <row r="578" ht="14.25" customHeight="1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</row>
    <row r="579" ht="14.25" customHeight="1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</row>
    <row r="580" ht="14.25" customHeight="1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</row>
    <row r="581" ht="14.25" customHeight="1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</row>
    <row r="582" ht="14.25" customHeight="1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</row>
    <row r="583" ht="14.25" customHeight="1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</row>
    <row r="584" ht="14.25" customHeight="1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</row>
    <row r="585" ht="14.25" customHeight="1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</row>
    <row r="586" ht="14.25" customHeight="1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</row>
    <row r="587" ht="14.25" customHeight="1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</row>
    <row r="588" ht="14.25" customHeight="1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</row>
    <row r="589" ht="14.25" customHeight="1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</row>
    <row r="590" ht="14.25" customHeight="1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</row>
    <row r="591" ht="14.25" customHeight="1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</row>
    <row r="592" ht="14.25" customHeight="1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</row>
    <row r="593" ht="14.25" customHeight="1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</row>
    <row r="594" ht="14.25" customHeight="1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</row>
    <row r="595" ht="14.25" customHeight="1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</row>
    <row r="596" ht="14.25" customHeight="1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</row>
    <row r="597" ht="14.25" customHeight="1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</row>
    <row r="598" ht="14.25" customHeight="1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</row>
    <row r="599" ht="14.25" customHeight="1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</row>
    <row r="600" ht="14.25" customHeight="1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</row>
    <row r="601" ht="14.25" customHeight="1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</row>
    <row r="602" ht="14.25" customHeight="1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</row>
    <row r="603" ht="14.25" customHeight="1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</row>
    <row r="604" ht="14.25" customHeight="1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</row>
    <row r="605" ht="14.25" customHeight="1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</row>
    <row r="606" ht="14.25" customHeight="1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</row>
    <row r="607" ht="14.25" customHeight="1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</row>
    <row r="608" ht="14.25" customHeight="1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</row>
    <row r="609" ht="14.25" customHeight="1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</row>
    <row r="610" ht="14.25" customHeight="1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</row>
    <row r="611" ht="14.25" customHeight="1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</row>
    <row r="612" ht="14.25" customHeight="1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</row>
    <row r="613" ht="14.25" customHeight="1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</row>
    <row r="614" ht="14.25" customHeight="1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</row>
    <row r="615" ht="14.25" customHeight="1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</row>
    <row r="616" ht="14.25" customHeight="1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</row>
    <row r="617" ht="14.25" customHeight="1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</row>
    <row r="618" ht="14.25" customHeight="1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</row>
    <row r="619" ht="14.25" customHeight="1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</row>
    <row r="620" ht="14.25" customHeight="1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</row>
    <row r="621" ht="14.25" customHeight="1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</row>
    <row r="622" ht="14.25" customHeight="1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</row>
    <row r="623" ht="14.25" customHeight="1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</row>
    <row r="624" ht="14.25" customHeight="1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</row>
    <row r="625" ht="14.25" customHeight="1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</row>
    <row r="626" ht="14.25" customHeight="1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</row>
    <row r="627" ht="14.25" customHeight="1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</row>
    <row r="628" ht="14.25" customHeight="1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</row>
    <row r="629" ht="14.25" customHeight="1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</row>
    <row r="630" ht="14.25" customHeight="1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</row>
    <row r="631" ht="14.25" customHeight="1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</row>
    <row r="632" ht="14.25" customHeight="1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</row>
    <row r="633" ht="14.25" customHeight="1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</row>
    <row r="634" ht="14.25" customHeight="1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</row>
    <row r="635" ht="14.25" customHeight="1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</row>
    <row r="636" ht="14.25" customHeight="1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</row>
    <row r="637" ht="14.25" customHeight="1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</row>
    <row r="638" ht="14.25" customHeight="1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</row>
    <row r="639" ht="14.25" customHeight="1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</row>
    <row r="640" ht="14.25" customHeight="1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</row>
    <row r="641" ht="14.25" customHeight="1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</row>
    <row r="642" ht="14.25" customHeight="1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</row>
    <row r="643" ht="14.25" customHeight="1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</row>
    <row r="644" ht="14.25" customHeight="1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</row>
    <row r="645" ht="14.25" customHeight="1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</row>
    <row r="646" ht="14.25" customHeight="1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</row>
    <row r="647" ht="14.25" customHeight="1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</row>
    <row r="648" ht="14.25" customHeight="1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</row>
    <row r="649" ht="14.25" customHeight="1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</row>
    <row r="650" ht="14.25" customHeight="1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</row>
    <row r="651" ht="14.25" customHeight="1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</row>
    <row r="652" ht="14.25" customHeight="1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</row>
    <row r="653" ht="14.25" customHeight="1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</row>
    <row r="654" ht="14.25" customHeight="1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</row>
    <row r="655" ht="14.25" customHeight="1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</row>
    <row r="656" ht="14.25" customHeight="1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</row>
    <row r="657" ht="14.25" customHeight="1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</row>
    <row r="658" ht="14.25" customHeight="1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</row>
    <row r="659" ht="14.25" customHeight="1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</row>
    <row r="660" ht="14.25" customHeight="1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</row>
    <row r="661" ht="14.25" customHeight="1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</row>
    <row r="662" ht="14.25" customHeight="1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</row>
    <row r="663" ht="14.25" customHeight="1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</row>
    <row r="664" ht="14.25" customHeight="1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</row>
    <row r="665" ht="14.25" customHeight="1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</row>
    <row r="666" ht="14.25" customHeight="1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</row>
    <row r="667" ht="14.25" customHeight="1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</row>
    <row r="668" ht="14.25" customHeight="1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</row>
    <row r="669" ht="14.25" customHeight="1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</row>
    <row r="670" ht="14.25" customHeight="1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</row>
    <row r="671" ht="14.25" customHeight="1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</row>
    <row r="672" ht="14.25" customHeight="1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</row>
    <row r="673" ht="14.25" customHeight="1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</row>
    <row r="674" ht="14.25" customHeight="1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</row>
    <row r="675" ht="14.25" customHeight="1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</row>
    <row r="676" ht="14.25" customHeight="1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</row>
    <row r="677" ht="14.25" customHeight="1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</row>
    <row r="678" ht="14.25" customHeight="1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</row>
    <row r="679" ht="14.25" customHeight="1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</row>
    <row r="680" ht="14.25" customHeight="1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</row>
    <row r="681" ht="14.25" customHeight="1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</row>
    <row r="682" ht="14.25" customHeight="1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</row>
    <row r="683" ht="14.25" customHeight="1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</row>
    <row r="684" ht="14.25" customHeight="1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</row>
    <row r="685" ht="14.25" customHeight="1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</row>
    <row r="686" ht="14.25" customHeight="1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</row>
    <row r="687" ht="14.25" customHeight="1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</row>
    <row r="688" ht="14.25" customHeight="1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</row>
    <row r="689" ht="14.25" customHeight="1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</row>
    <row r="690" ht="14.25" customHeight="1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</row>
    <row r="691" ht="14.25" customHeight="1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</row>
    <row r="692" ht="14.25" customHeight="1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</row>
    <row r="693" ht="14.25" customHeight="1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</row>
    <row r="694" ht="14.25" customHeight="1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</row>
    <row r="695" ht="14.25" customHeight="1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</row>
    <row r="696" ht="14.25" customHeight="1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</row>
    <row r="697" ht="14.25" customHeight="1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</row>
    <row r="698" ht="14.25" customHeight="1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</row>
    <row r="699" ht="14.25" customHeight="1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</row>
    <row r="700" ht="14.25" customHeight="1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</row>
    <row r="701" ht="14.25" customHeight="1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</row>
    <row r="702" ht="14.25" customHeight="1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</row>
    <row r="703" ht="14.25" customHeight="1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</row>
    <row r="704" ht="14.25" customHeight="1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</row>
    <row r="705" ht="14.25" customHeight="1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</row>
    <row r="706" ht="14.25" customHeight="1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</row>
    <row r="707" ht="14.25" customHeight="1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</row>
    <row r="708" ht="14.25" customHeight="1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</row>
    <row r="709" ht="14.25" customHeight="1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</row>
    <row r="710" ht="14.25" customHeight="1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</row>
    <row r="711" ht="14.25" customHeight="1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</row>
    <row r="712" ht="14.25" customHeight="1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</row>
    <row r="713" ht="14.25" customHeight="1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</row>
    <row r="714" ht="14.25" customHeight="1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</row>
    <row r="715" ht="14.25" customHeight="1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</row>
    <row r="716" ht="14.25" customHeight="1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</row>
    <row r="717" ht="14.25" customHeight="1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</row>
    <row r="718" ht="14.25" customHeight="1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</row>
    <row r="719" ht="14.25" customHeight="1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</row>
    <row r="720" ht="14.25" customHeight="1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</row>
    <row r="721" ht="14.25" customHeight="1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</row>
    <row r="722" ht="14.25" customHeight="1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</row>
    <row r="723" ht="14.25" customHeight="1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</row>
    <row r="724" ht="14.25" customHeight="1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</row>
    <row r="725" ht="14.25" customHeight="1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</row>
    <row r="726" ht="14.25" customHeight="1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</row>
    <row r="727" ht="14.25" customHeight="1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</row>
    <row r="728" ht="14.25" customHeight="1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</row>
    <row r="729" ht="14.25" customHeight="1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</row>
    <row r="730" ht="14.25" customHeight="1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</row>
    <row r="731" ht="14.25" customHeight="1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</row>
    <row r="732" ht="14.25" customHeight="1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</row>
    <row r="733" ht="14.25" customHeight="1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</row>
    <row r="734" ht="14.25" customHeight="1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</row>
    <row r="735" ht="14.25" customHeight="1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</row>
    <row r="736" ht="14.25" customHeight="1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</row>
    <row r="737" ht="14.25" customHeight="1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</row>
    <row r="738" ht="14.25" customHeight="1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</row>
    <row r="739" ht="14.25" customHeight="1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</row>
    <row r="740" ht="14.25" customHeight="1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</row>
    <row r="741" ht="14.25" customHeight="1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</row>
    <row r="742" ht="14.25" customHeight="1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</row>
    <row r="743" ht="14.25" customHeight="1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</row>
    <row r="744" ht="14.25" customHeight="1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</row>
    <row r="745" ht="14.25" customHeight="1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</row>
    <row r="746" ht="14.25" customHeight="1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</row>
    <row r="747" ht="14.25" customHeight="1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</row>
    <row r="748" ht="14.25" customHeight="1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</row>
    <row r="749" ht="14.25" customHeight="1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</row>
    <row r="750" ht="14.25" customHeight="1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</row>
    <row r="751" ht="14.25" customHeight="1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</row>
    <row r="752" ht="14.25" customHeight="1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</row>
    <row r="753" ht="14.25" customHeight="1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</row>
    <row r="754" ht="14.25" customHeight="1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</row>
    <row r="755" ht="14.25" customHeight="1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</row>
    <row r="756" ht="14.25" customHeight="1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</row>
    <row r="757" ht="14.25" customHeight="1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</row>
    <row r="758" ht="14.25" customHeight="1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</row>
    <row r="759" ht="14.25" customHeight="1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</row>
    <row r="760" ht="14.25" customHeight="1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</row>
    <row r="761" ht="14.25" customHeight="1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</row>
    <row r="762" ht="14.25" customHeight="1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</row>
    <row r="763" ht="14.25" customHeight="1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</row>
    <row r="764" ht="14.25" customHeight="1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</row>
    <row r="765" ht="14.25" customHeight="1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</row>
    <row r="766" ht="14.25" customHeight="1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</row>
    <row r="767" ht="14.25" customHeight="1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</row>
    <row r="768" ht="14.25" customHeight="1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</row>
    <row r="769" ht="14.25" customHeight="1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</row>
    <row r="770" ht="14.25" customHeight="1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</row>
    <row r="771" ht="14.25" customHeight="1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</row>
    <row r="772" ht="14.25" customHeight="1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</row>
    <row r="773" ht="14.25" customHeight="1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</row>
    <row r="774" ht="14.25" customHeight="1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</row>
    <row r="775" ht="14.25" customHeight="1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</row>
    <row r="776" ht="14.25" customHeight="1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</row>
    <row r="777" ht="14.25" customHeight="1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</row>
    <row r="778" ht="14.25" customHeight="1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</row>
    <row r="779" ht="14.25" customHeight="1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</row>
    <row r="780" ht="14.25" customHeight="1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</row>
    <row r="781" ht="14.25" customHeight="1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</row>
    <row r="782" ht="14.25" customHeight="1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</row>
    <row r="783" ht="14.25" customHeight="1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</row>
    <row r="784" ht="14.25" customHeight="1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</row>
    <row r="785" ht="14.25" customHeight="1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</row>
    <row r="786" ht="14.25" customHeight="1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</row>
    <row r="787" ht="14.25" customHeight="1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</row>
    <row r="788" ht="14.25" customHeight="1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</row>
    <row r="789" ht="14.25" customHeight="1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</row>
    <row r="790" ht="14.25" customHeight="1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</row>
    <row r="791" ht="14.25" customHeight="1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</row>
    <row r="792" ht="14.25" customHeight="1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</row>
    <row r="793" ht="14.25" customHeight="1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</row>
    <row r="794" ht="14.25" customHeight="1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</row>
    <row r="795" ht="14.25" customHeight="1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</row>
    <row r="796" ht="14.25" customHeight="1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</row>
    <row r="797" ht="14.25" customHeight="1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</row>
    <row r="798" ht="14.25" customHeight="1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</row>
    <row r="799" ht="14.25" customHeight="1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</row>
    <row r="800" ht="14.25" customHeight="1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</row>
    <row r="801" ht="14.25" customHeight="1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</row>
    <row r="802" ht="14.25" customHeight="1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</row>
    <row r="803" ht="14.25" customHeight="1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</row>
    <row r="804" ht="14.25" customHeight="1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</row>
    <row r="805" ht="14.25" customHeight="1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</row>
    <row r="806" ht="14.25" customHeight="1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</row>
    <row r="807" ht="14.25" customHeight="1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</row>
    <row r="808" ht="14.25" customHeight="1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</row>
    <row r="809" ht="14.25" customHeight="1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</row>
    <row r="810" ht="14.25" customHeight="1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</row>
    <row r="811" ht="14.25" customHeight="1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</row>
    <row r="812" ht="14.25" customHeight="1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</row>
    <row r="813" ht="14.25" customHeight="1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</row>
    <row r="814" ht="14.25" customHeight="1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</row>
    <row r="815" ht="14.25" customHeight="1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</row>
    <row r="816" ht="14.25" customHeight="1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</row>
    <row r="817" ht="14.25" customHeight="1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</row>
    <row r="818" ht="14.25" customHeight="1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</row>
    <row r="819" ht="14.25" customHeight="1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</row>
    <row r="820" ht="14.25" customHeight="1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</row>
    <row r="821" ht="14.25" customHeight="1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</row>
    <row r="822" ht="14.25" customHeight="1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</row>
    <row r="823" ht="14.25" customHeight="1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</row>
    <row r="824" ht="14.25" customHeight="1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</row>
    <row r="825" ht="14.25" customHeight="1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</row>
    <row r="826" ht="14.25" customHeight="1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</row>
    <row r="827" ht="14.25" customHeight="1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</row>
    <row r="828" ht="14.25" customHeight="1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</row>
    <row r="829" ht="14.25" customHeight="1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</row>
    <row r="830" ht="14.25" customHeight="1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</row>
    <row r="831" ht="14.25" customHeight="1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</row>
    <row r="832" ht="14.25" customHeight="1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</row>
    <row r="833" ht="14.25" customHeight="1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</row>
    <row r="834" ht="14.25" customHeight="1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</row>
    <row r="835" ht="14.25" customHeight="1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</row>
    <row r="836" ht="14.25" customHeight="1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</row>
    <row r="837" ht="14.25" customHeight="1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</row>
    <row r="838" ht="14.25" customHeight="1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</row>
    <row r="839" ht="14.25" customHeight="1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</row>
    <row r="840" ht="14.25" customHeight="1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</row>
    <row r="841" ht="14.25" customHeight="1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</row>
    <row r="842" ht="14.25" customHeight="1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</row>
    <row r="843" ht="14.25" customHeight="1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</row>
    <row r="844" ht="14.25" customHeight="1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</row>
    <row r="845" ht="14.25" customHeight="1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</row>
    <row r="846" ht="14.25" customHeight="1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</row>
    <row r="847" ht="14.25" customHeight="1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</row>
    <row r="848" ht="14.25" customHeight="1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</row>
    <row r="849" ht="14.25" customHeight="1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</row>
    <row r="850" ht="14.25" customHeight="1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</row>
    <row r="851" ht="14.25" customHeight="1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</row>
    <row r="852" ht="14.25" customHeight="1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</row>
    <row r="853" ht="14.25" customHeight="1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</row>
    <row r="854" ht="14.25" customHeight="1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</row>
    <row r="855" ht="14.25" customHeight="1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</row>
    <row r="856" ht="14.25" customHeight="1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</row>
    <row r="857" ht="14.25" customHeight="1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</row>
    <row r="858" ht="14.25" customHeight="1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</row>
    <row r="859" ht="14.25" customHeight="1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</row>
    <row r="860" ht="14.25" customHeight="1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</row>
    <row r="861" ht="14.25" customHeight="1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</row>
    <row r="862" ht="14.25" customHeight="1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</row>
    <row r="863" ht="14.25" customHeight="1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</row>
    <row r="864" ht="14.25" customHeight="1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</row>
    <row r="865" ht="14.25" customHeight="1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</row>
    <row r="866" ht="14.25" customHeight="1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</row>
    <row r="867" ht="14.25" customHeight="1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</row>
    <row r="868" ht="14.25" customHeight="1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</row>
    <row r="869" ht="14.25" customHeight="1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</row>
    <row r="870" ht="14.25" customHeight="1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</row>
    <row r="871" ht="14.25" customHeight="1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</row>
    <row r="872" ht="14.25" customHeight="1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</row>
    <row r="873" ht="14.25" customHeight="1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</row>
    <row r="874" ht="14.25" customHeight="1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</row>
    <row r="875" ht="14.25" customHeight="1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</row>
    <row r="876" ht="14.25" customHeight="1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</row>
    <row r="877" ht="14.25" customHeight="1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</row>
    <row r="878" ht="14.25" customHeight="1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</row>
    <row r="879" ht="14.25" customHeight="1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</row>
    <row r="880" ht="14.25" customHeight="1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</row>
    <row r="881" ht="14.25" customHeight="1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</row>
    <row r="882" ht="14.25" customHeight="1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</row>
    <row r="883" ht="14.25" customHeight="1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</row>
    <row r="884" ht="14.25" customHeight="1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</row>
    <row r="885" ht="14.25" customHeight="1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</row>
    <row r="886" ht="14.25" customHeight="1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</row>
    <row r="887" ht="14.25" customHeight="1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</row>
    <row r="888" ht="14.25" customHeight="1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</row>
    <row r="889" ht="14.25" customHeight="1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</row>
    <row r="890" ht="14.25" customHeight="1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</row>
    <row r="891" ht="14.25" customHeight="1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</row>
    <row r="892" ht="14.25" customHeight="1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</row>
    <row r="893" ht="14.25" customHeight="1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</row>
    <row r="894" ht="14.25" customHeight="1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</row>
    <row r="895" ht="14.25" customHeight="1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</row>
    <row r="896" ht="14.25" customHeight="1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</row>
    <row r="897" ht="14.25" customHeight="1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</row>
    <row r="898" ht="14.25" customHeight="1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</row>
    <row r="899" ht="14.25" customHeight="1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</row>
    <row r="900" ht="14.25" customHeight="1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</row>
    <row r="901" ht="14.25" customHeight="1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</row>
    <row r="902" ht="14.25" customHeight="1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</row>
    <row r="903" ht="14.25" customHeight="1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</row>
    <row r="904" ht="14.25" customHeight="1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</row>
    <row r="905" ht="14.25" customHeight="1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</row>
    <row r="906" ht="14.25" customHeight="1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</row>
    <row r="907" ht="14.25" customHeight="1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</row>
    <row r="908" ht="14.25" customHeight="1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</row>
    <row r="909" ht="14.25" customHeight="1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</row>
    <row r="910" ht="14.25" customHeight="1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</row>
    <row r="911" ht="14.25" customHeight="1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</row>
    <row r="912" ht="14.25" customHeight="1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</row>
    <row r="913" ht="14.25" customHeight="1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</row>
    <row r="914" ht="14.25" customHeight="1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</row>
    <row r="915" ht="14.25" customHeight="1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</row>
    <row r="916" ht="14.25" customHeight="1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</row>
    <row r="917" ht="14.25" customHeight="1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</row>
    <row r="918" ht="14.25" customHeight="1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</row>
    <row r="919" ht="14.25" customHeight="1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</row>
    <row r="920" ht="14.25" customHeight="1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</row>
    <row r="921" ht="14.25" customHeight="1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</row>
    <row r="922" ht="14.25" customHeight="1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</row>
    <row r="923" ht="14.25" customHeight="1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</row>
    <row r="924" ht="14.25" customHeight="1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</row>
    <row r="925" ht="14.25" customHeight="1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</row>
    <row r="926" ht="14.25" customHeight="1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</row>
    <row r="927" ht="14.25" customHeight="1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</row>
    <row r="928" ht="14.25" customHeight="1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</row>
    <row r="929" ht="14.25" customHeight="1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</row>
    <row r="930" ht="14.25" customHeight="1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</row>
    <row r="931" ht="14.25" customHeight="1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</row>
    <row r="932" ht="14.25" customHeight="1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</row>
    <row r="933" ht="14.25" customHeight="1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</row>
    <row r="934" ht="14.25" customHeight="1">
      <c r="A934" s="90"/>
      <c r="B934" s="90"/>
      <c r="C934" s="90"/>
      <c r="D934" s="90"/>
      <c r="E934" s="90"/>
      <c r="F934" s="90"/>
      <c r="G934" s="90"/>
      <c r="H934" s="90"/>
      <c r="I934" s="90"/>
      <c r="J934" s="90"/>
      <c r="K934" s="90"/>
      <c r="L934" s="90"/>
      <c r="M934" s="90"/>
      <c r="N934" s="90"/>
      <c r="O934" s="90"/>
    </row>
    <row r="935" ht="14.25" customHeight="1">
      <c r="A935" s="90"/>
      <c r="B935" s="90"/>
      <c r="C935" s="90"/>
      <c r="D935" s="90"/>
      <c r="E935" s="90"/>
      <c r="F935" s="90"/>
      <c r="G935" s="90"/>
      <c r="H935" s="90"/>
      <c r="I935" s="90"/>
      <c r="J935" s="90"/>
      <c r="K935" s="90"/>
      <c r="L935" s="90"/>
      <c r="M935" s="90"/>
      <c r="N935" s="90"/>
      <c r="O935" s="90"/>
    </row>
    <row r="936" ht="14.25" customHeight="1">
      <c r="A936" s="90"/>
      <c r="B936" s="90"/>
      <c r="C936" s="90"/>
      <c r="D936" s="90"/>
      <c r="E936" s="90"/>
      <c r="F936" s="90"/>
      <c r="G936" s="90"/>
      <c r="H936" s="90"/>
      <c r="I936" s="90"/>
      <c r="J936" s="90"/>
      <c r="K936" s="90"/>
      <c r="L936" s="90"/>
      <c r="M936" s="90"/>
      <c r="N936" s="90"/>
      <c r="O936" s="90"/>
    </row>
    <row r="937" ht="14.25" customHeight="1">
      <c r="A937" s="90"/>
      <c r="B937" s="90"/>
      <c r="C937" s="90"/>
      <c r="D937" s="90"/>
      <c r="E937" s="90"/>
      <c r="F937" s="90"/>
      <c r="G937" s="90"/>
      <c r="H937" s="90"/>
      <c r="I937" s="90"/>
      <c r="J937" s="90"/>
      <c r="K937" s="90"/>
      <c r="L937" s="90"/>
      <c r="M937" s="90"/>
      <c r="N937" s="90"/>
      <c r="O937" s="90"/>
    </row>
    <row r="938" ht="14.25" customHeight="1">
      <c r="A938" s="90"/>
      <c r="B938" s="90"/>
      <c r="C938" s="90"/>
      <c r="D938" s="90"/>
      <c r="E938" s="90"/>
      <c r="F938" s="90"/>
      <c r="G938" s="90"/>
      <c r="H938" s="90"/>
      <c r="I938" s="90"/>
      <c r="J938" s="90"/>
      <c r="K938" s="90"/>
      <c r="L938" s="90"/>
      <c r="M938" s="90"/>
      <c r="N938" s="90"/>
      <c r="O938" s="90"/>
    </row>
    <row r="939" ht="14.25" customHeight="1">
      <c r="A939" s="90"/>
      <c r="B939" s="90"/>
      <c r="C939" s="90"/>
      <c r="D939" s="90"/>
      <c r="E939" s="90"/>
      <c r="F939" s="90"/>
      <c r="G939" s="90"/>
      <c r="H939" s="90"/>
      <c r="I939" s="90"/>
      <c r="J939" s="90"/>
      <c r="K939" s="90"/>
      <c r="L939" s="90"/>
      <c r="M939" s="90"/>
      <c r="N939" s="90"/>
      <c r="O939" s="90"/>
    </row>
    <row r="940" ht="14.25" customHeight="1">
      <c r="A940" s="90"/>
      <c r="B940" s="90"/>
      <c r="C940" s="90"/>
      <c r="D940" s="90"/>
      <c r="E940" s="90"/>
      <c r="F940" s="90"/>
      <c r="G940" s="90"/>
      <c r="H940" s="90"/>
      <c r="I940" s="90"/>
      <c r="J940" s="90"/>
      <c r="K940" s="90"/>
      <c r="L940" s="90"/>
      <c r="M940" s="90"/>
      <c r="N940" s="90"/>
      <c r="O940" s="90"/>
    </row>
    <row r="941" ht="14.25" customHeight="1">
      <c r="A941" s="90"/>
      <c r="B941" s="90"/>
      <c r="C941" s="90"/>
      <c r="D941" s="90"/>
      <c r="E941" s="90"/>
      <c r="F941" s="90"/>
      <c r="G941" s="90"/>
      <c r="H941" s="90"/>
      <c r="I941" s="90"/>
      <c r="J941" s="90"/>
      <c r="K941" s="90"/>
      <c r="L941" s="90"/>
      <c r="M941" s="90"/>
      <c r="N941" s="90"/>
      <c r="O941" s="90"/>
    </row>
    <row r="942" ht="14.25" customHeight="1">
      <c r="A942" s="90"/>
      <c r="B942" s="90"/>
      <c r="C942" s="90"/>
      <c r="D942" s="90"/>
      <c r="E942" s="90"/>
      <c r="F942" s="90"/>
      <c r="G942" s="90"/>
      <c r="H942" s="90"/>
      <c r="I942" s="90"/>
      <c r="J942" s="90"/>
      <c r="K942" s="90"/>
      <c r="L942" s="90"/>
      <c r="M942" s="90"/>
      <c r="N942" s="90"/>
      <c r="O942" s="90"/>
    </row>
    <row r="943" ht="14.25" customHeight="1">
      <c r="A943" s="90"/>
      <c r="B943" s="90"/>
      <c r="C943" s="90"/>
      <c r="D943" s="90"/>
      <c r="E943" s="90"/>
      <c r="F943" s="90"/>
      <c r="G943" s="90"/>
      <c r="H943" s="90"/>
      <c r="I943" s="90"/>
      <c r="J943" s="90"/>
      <c r="K943" s="90"/>
      <c r="L943" s="90"/>
      <c r="M943" s="90"/>
      <c r="N943" s="90"/>
      <c r="O943" s="90"/>
    </row>
    <row r="944" ht="14.25" customHeight="1">
      <c r="A944" s="90"/>
      <c r="B944" s="90"/>
      <c r="C944" s="90"/>
      <c r="D944" s="90"/>
      <c r="E944" s="90"/>
      <c r="F944" s="90"/>
      <c r="G944" s="90"/>
      <c r="H944" s="90"/>
      <c r="I944" s="90"/>
      <c r="J944" s="90"/>
      <c r="K944" s="90"/>
      <c r="L944" s="90"/>
      <c r="M944" s="90"/>
      <c r="N944" s="90"/>
      <c r="O944" s="90"/>
    </row>
    <row r="945" ht="14.25" customHeight="1">
      <c r="A945" s="90"/>
      <c r="B945" s="90"/>
      <c r="C945" s="90"/>
      <c r="D945" s="90"/>
      <c r="E945" s="90"/>
      <c r="F945" s="90"/>
      <c r="G945" s="90"/>
      <c r="H945" s="90"/>
      <c r="I945" s="90"/>
      <c r="J945" s="90"/>
      <c r="K945" s="90"/>
      <c r="L945" s="90"/>
      <c r="M945" s="90"/>
      <c r="N945" s="90"/>
      <c r="O945" s="90"/>
    </row>
    <row r="946" ht="14.25" customHeight="1">
      <c r="A946" s="90"/>
      <c r="B946" s="90"/>
      <c r="C946" s="90"/>
      <c r="D946" s="90"/>
      <c r="E946" s="90"/>
      <c r="F946" s="90"/>
      <c r="G946" s="90"/>
      <c r="H946" s="90"/>
      <c r="I946" s="90"/>
      <c r="J946" s="90"/>
      <c r="K946" s="90"/>
      <c r="L946" s="90"/>
      <c r="M946" s="90"/>
      <c r="N946" s="90"/>
      <c r="O946" s="90"/>
    </row>
    <row r="947" ht="14.25" customHeight="1">
      <c r="A947" s="90"/>
      <c r="B947" s="90"/>
      <c r="C947" s="90"/>
      <c r="D947" s="90"/>
      <c r="E947" s="90"/>
      <c r="F947" s="90"/>
      <c r="G947" s="90"/>
      <c r="H947" s="90"/>
      <c r="I947" s="90"/>
      <c r="J947" s="90"/>
      <c r="K947" s="90"/>
      <c r="L947" s="90"/>
      <c r="M947" s="90"/>
      <c r="N947" s="90"/>
      <c r="O947" s="90"/>
    </row>
    <row r="948" ht="14.25" customHeight="1">
      <c r="A948" s="90"/>
      <c r="B948" s="90"/>
      <c r="C948" s="90"/>
      <c r="D948" s="90"/>
      <c r="E948" s="90"/>
      <c r="F948" s="90"/>
      <c r="G948" s="90"/>
      <c r="H948" s="90"/>
      <c r="I948" s="90"/>
      <c r="J948" s="90"/>
      <c r="K948" s="90"/>
      <c r="L948" s="90"/>
      <c r="M948" s="90"/>
      <c r="N948" s="90"/>
      <c r="O948" s="90"/>
    </row>
    <row r="949" ht="14.25" customHeight="1">
      <c r="A949" s="90"/>
      <c r="B949" s="90"/>
      <c r="C949" s="90"/>
      <c r="D949" s="90"/>
      <c r="E949" s="90"/>
      <c r="F949" s="90"/>
      <c r="G949" s="90"/>
      <c r="H949" s="90"/>
      <c r="I949" s="90"/>
      <c r="J949" s="90"/>
      <c r="K949" s="90"/>
      <c r="L949" s="90"/>
      <c r="M949" s="90"/>
      <c r="N949" s="90"/>
      <c r="O949" s="90"/>
    </row>
    <row r="950" ht="14.25" customHeight="1">
      <c r="A950" s="90"/>
      <c r="B950" s="90"/>
      <c r="C950" s="90"/>
      <c r="D950" s="90"/>
      <c r="E950" s="90"/>
      <c r="F950" s="90"/>
      <c r="G950" s="90"/>
      <c r="H950" s="90"/>
      <c r="I950" s="90"/>
      <c r="J950" s="90"/>
      <c r="K950" s="90"/>
      <c r="L950" s="90"/>
      <c r="M950" s="90"/>
      <c r="N950" s="90"/>
      <c r="O950" s="90"/>
    </row>
    <row r="951" ht="14.25" customHeight="1">
      <c r="A951" s="90"/>
      <c r="B951" s="90"/>
      <c r="C951" s="90"/>
      <c r="D951" s="90"/>
      <c r="E951" s="90"/>
      <c r="F951" s="90"/>
      <c r="G951" s="90"/>
      <c r="H951" s="90"/>
      <c r="I951" s="90"/>
      <c r="J951" s="90"/>
      <c r="K951" s="90"/>
      <c r="L951" s="90"/>
      <c r="M951" s="90"/>
      <c r="N951" s="90"/>
      <c r="O951" s="90"/>
    </row>
    <row r="952" ht="14.25" customHeight="1">
      <c r="A952" s="90"/>
      <c r="B952" s="90"/>
      <c r="C952" s="90"/>
      <c r="D952" s="90"/>
      <c r="E952" s="90"/>
      <c r="F952" s="90"/>
      <c r="G952" s="90"/>
      <c r="H952" s="90"/>
      <c r="I952" s="90"/>
      <c r="J952" s="90"/>
      <c r="K952" s="90"/>
      <c r="L952" s="90"/>
      <c r="M952" s="90"/>
      <c r="N952" s="90"/>
      <c r="O952" s="90"/>
    </row>
    <row r="953" ht="14.25" customHeight="1">
      <c r="A953" s="90"/>
      <c r="B953" s="90"/>
      <c r="C953" s="90"/>
      <c r="D953" s="90"/>
      <c r="E953" s="90"/>
      <c r="F953" s="90"/>
      <c r="G953" s="90"/>
      <c r="H953" s="90"/>
      <c r="I953" s="90"/>
      <c r="J953" s="90"/>
      <c r="K953" s="90"/>
      <c r="L953" s="90"/>
      <c r="M953" s="90"/>
      <c r="N953" s="90"/>
      <c r="O953" s="90"/>
    </row>
    <row r="954" ht="14.25" customHeight="1">
      <c r="A954" s="90"/>
      <c r="B954" s="90"/>
      <c r="C954" s="90"/>
      <c r="D954" s="90"/>
      <c r="E954" s="90"/>
      <c r="F954" s="90"/>
      <c r="G954" s="90"/>
      <c r="H954" s="90"/>
      <c r="I954" s="90"/>
      <c r="J954" s="90"/>
      <c r="K954" s="90"/>
      <c r="L954" s="90"/>
      <c r="M954" s="90"/>
      <c r="N954" s="90"/>
      <c r="O954" s="90"/>
    </row>
    <row r="955" ht="14.25" customHeight="1">
      <c r="A955" s="90"/>
      <c r="B955" s="90"/>
      <c r="C955" s="90"/>
      <c r="D955" s="90"/>
      <c r="E955" s="90"/>
      <c r="F955" s="90"/>
      <c r="G955" s="90"/>
      <c r="H955" s="90"/>
      <c r="I955" s="90"/>
      <c r="J955" s="90"/>
      <c r="K955" s="90"/>
      <c r="L955" s="90"/>
      <c r="M955" s="90"/>
      <c r="N955" s="90"/>
      <c r="O955" s="90"/>
    </row>
    <row r="956" ht="14.25" customHeight="1">
      <c r="A956" s="90"/>
      <c r="B956" s="90"/>
      <c r="C956" s="90"/>
      <c r="D956" s="90"/>
      <c r="E956" s="90"/>
      <c r="F956" s="90"/>
      <c r="G956" s="90"/>
      <c r="H956" s="90"/>
      <c r="I956" s="90"/>
      <c r="J956" s="90"/>
      <c r="K956" s="90"/>
      <c r="L956" s="90"/>
      <c r="M956" s="90"/>
      <c r="N956" s="90"/>
      <c r="O956" s="90"/>
    </row>
    <row r="957" ht="14.25" customHeight="1">
      <c r="A957" s="90"/>
      <c r="B957" s="90"/>
      <c r="C957" s="90"/>
      <c r="D957" s="90"/>
      <c r="E957" s="90"/>
      <c r="F957" s="90"/>
      <c r="G957" s="90"/>
      <c r="H957" s="90"/>
      <c r="I957" s="90"/>
      <c r="J957" s="90"/>
      <c r="K957" s="90"/>
      <c r="L957" s="90"/>
      <c r="M957" s="90"/>
      <c r="N957" s="90"/>
      <c r="O957" s="90"/>
    </row>
    <row r="958" ht="14.25" customHeight="1">
      <c r="A958" s="90"/>
      <c r="B958" s="90"/>
      <c r="C958" s="90"/>
      <c r="D958" s="90"/>
      <c r="E958" s="90"/>
      <c r="F958" s="90"/>
      <c r="G958" s="90"/>
      <c r="H958" s="90"/>
      <c r="I958" s="90"/>
      <c r="J958" s="90"/>
      <c r="K958" s="90"/>
      <c r="L958" s="90"/>
      <c r="M958" s="90"/>
      <c r="N958" s="90"/>
      <c r="O958" s="90"/>
    </row>
    <row r="959" ht="14.25" customHeight="1">
      <c r="A959" s="90"/>
      <c r="B959" s="90"/>
      <c r="C959" s="90"/>
      <c r="D959" s="90"/>
      <c r="E959" s="90"/>
      <c r="F959" s="90"/>
      <c r="G959" s="90"/>
      <c r="H959" s="90"/>
      <c r="I959" s="90"/>
      <c r="J959" s="90"/>
      <c r="K959" s="90"/>
      <c r="L959" s="90"/>
      <c r="M959" s="90"/>
      <c r="N959" s="90"/>
      <c r="O959" s="90"/>
    </row>
    <row r="960" ht="14.25" customHeight="1">
      <c r="A960" s="90"/>
      <c r="B960" s="90"/>
      <c r="C960" s="90"/>
      <c r="D960" s="90"/>
      <c r="E960" s="90"/>
      <c r="F960" s="90"/>
      <c r="G960" s="90"/>
      <c r="H960" s="90"/>
      <c r="I960" s="90"/>
      <c r="J960" s="90"/>
      <c r="K960" s="90"/>
      <c r="L960" s="90"/>
      <c r="M960" s="90"/>
      <c r="N960" s="90"/>
      <c r="O960" s="90"/>
    </row>
    <row r="961" ht="14.25" customHeight="1">
      <c r="A961" s="90"/>
      <c r="B961" s="90"/>
      <c r="C961" s="90"/>
      <c r="D961" s="90"/>
      <c r="E961" s="90"/>
      <c r="F961" s="90"/>
      <c r="G961" s="90"/>
      <c r="H961" s="90"/>
      <c r="I961" s="90"/>
      <c r="J961" s="90"/>
      <c r="K961" s="90"/>
      <c r="L961" s="90"/>
      <c r="M961" s="90"/>
      <c r="N961" s="90"/>
      <c r="O961" s="90"/>
    </row>
    <row r="962" ht="14.25" customHeight="1">
      <c r="A962" s="90"/>
      <c r="B962" s="90"/>
      <c r="C962" s="90"/>
      <c r="D962" s="90"/>
      <c r="E962" s="90"/>
      <c r="F962" s="90"/>
      <c r="G962" s="90"/>
      <c r="H962" s="90"/>
      <c r="I962" s="90"/>
      <c r="J962" s="90"/>
      <c r="K962" s="90"/>
      <c r="L962" s="90"/>
      <c r="M962" s="90"/>
      <c r="N962" s="90"/>
      <c r="O962" s="90"/>
    </row>
    <row r="963" ht="14.25" customHeight="1">
      <c r="A963" s="90"/>
      <c r="B963" s="90"/>
      <c r="C963" s="90"/>
      <c r="D963" s="90"/>
      <c r="E963" s="90"/>
      <c r="F963" s="90"/>
      <c r="G963" s="90"/>
      <c r="H963" s="90"/>
      <c r="I963" s="90"/>
      <c r="J963" s="90"/>
      <c r="K963" s="90"/>
      <c r="L963" s="90"/>
      <c r="M963" s="90"/>
      <c r="N963" s="90"/>
      <c r="O963" s="90"/>
    </row>
    <row r="964" ht="14.25" customHeight="1">
      <c r="A964" s="90"/>
      <c r="B964" s="90"/>
      <c r="C964" s="90"/>
      <c r="D964" s="90"/>
      <c r="E964" s="90"/>
      <c r="F964" s="90"/>
      <c r="G964" s="90"/>
      <c r="H964" s="90"/>
      <c r="I964" s="90"/>
      <c r="J964" s="90"/>
      <c r="K964" s="90"/>
      <c r="L964" s="90"/>
      <c r="M964" s="90"/>
      <c r="N964" s="90"/>
      <c r="O964" s="90"/>
    </row>
    <row r="965" ht="14.25" customHeight="1">
      <c r="A965" s="90"/>
      <c r="B965" s="90"/>
      <c r="C965" s="90"/>
      <c r="D965" s="90"/>
      <c r="E965" s="90"/>
      <c r="F965" s="90"/>
      <c r="G965" s="90"/>
      <c r="H965" s="90"/>
      <c r="I965" s="90"/>
      <c r="J965" s="90"/>
      <c r="K965" s="90"/>
      <c r="L965" s="90"/>
      <c r="M965" s="90"/>
      <c r="N965" s="90"/>
      <c r="O965" s="90"/>
    </row>
    <row r="966" ht="14.25" customHeight="1">
      <c r="A966" s="90"/>
      <c r="B966" s="90"/>
      <c r="C966" s="90"/>
      <c r="D966" s="90"/>
      <c r="E966" s="90"/>
      <c r="F966" s="90"/>
      <c r="G966" s="90"/>
      <c r="H966" s="90"/>
      <c r="I966" s="90"/>
      <c r="J966" s="90"/>
      <c r="K966" s="90"/>
      <c r="L966" s="90"/>
      <c r="M966" s="90"/>
      <c r="N966" s="90"/>
      <c r="O966" s="90"/>
    </row>
    <row r="967" ht="14.25" customHeight="1">
      <c r="A967" s="90"/>
      <c r="B967" s="90"/>
      <c r="C967" s="90"/>
      <c r="D967" s="90"/>
      <c r="E967" s="90"/>
      <c r="F967" s="90"/>
      <c r="G967" s="90"/>
      <c r="H967" s="90"/>
      <c r="I967" s="90"/>
      <c r="J967" s="90"/>
      <c r="K967" s="90"/>
      <c r="L967" s="90"/>
      <c r="M967" s="90"/>
      <c r="N967" s="90"/>
      <c r="O967" s="90"/>
    </row>
    <row r="968" ht="14.25" customHeight="1">
      <c r="A968" s="90"/>
      <c r="B968" s="90"/>
      <c r="C968" s="90"/>
      <c r="D968" s="90"/>
      <c r="E968" s="90"/>
      <c r="F968" s="90"/>
      <c r="G968" s="90"/>
      <c r="H968" s="90"/>
      <c r="I968" s="90"/>
      <c r="J968" s="90"/>
      <c r="K968" s="90"/>
      <c r="L968" s="90"/>
      <c r="M968" s="90"/>
      <c r="N968" s="90"/>
      <c r="O968" s="90"/>
    </row>
    <row r="969" ht="14.25" customHeight="1">
      <c r="A969" s="90"/>
      <c r="B969" s="90"/>
      <c r="C969" s="90"/>
      <c r="D969" s="90"/>
      <c r="E969" s="90"/>
      <c r="F969" s="90"/>
      <c r="G969" s="90"/>
      <c r="H969" s="90"/>
      <c r="I969" s="90"/>
      <c r="J969" s="90"/>
      <c r="K969" s="90"/>
      <c r="L969" s="90"/>
      <c r="M969" s="90"/>
      <c r="N969" s="90"/>
      <c r="O969" s="90"/>
    </row>
    <row r="970" ht="14.25" customHeight="1">
      <c r="A970" s="90"/>
      <c r="B970" s="90"/>
      <c r="C970" s="90"/>
      <c r="D970" s="90"/>
      <c r="E970" s="90"/>
      <c r="F970" s="90"/>
      <c r="G970" s="90"/>
      <c r="H970" s="90"/>
      <c r="I970" s="90"/>
      <c r="J970" s="90"/>
      <c r="K970" s="90"/>
      <c r="L970" s="90"/>
      <c r="M970" s="90"/>
      <c r="N970" s="90"/>
      <c r="O970" s="90"/>
    </row>
    <row r="971" ht="14.25" customHeight="1">
      <c r="A971" s="90"/>
      <c r="B971" s="90"/>
      <c r="C971" s="90"/>
      <c r="D971" s="90"/>
      <c r="E971" s="90"/>
      <c r="F971" s="90"/>
      <c r="G971" s="90"/>
      <c r="H971" s="90"/>
      <c r="I971" s="90"/>
      <c r="J971" s="90"/>
      <c r="K971" s="90"/>
      <c r="L971" s="90"/>
      <c r="M971" s="90"/>
      <c r="N971" s="90"/>
      <c r="O971" s="90"/>
    </row>
    <row r="972" ht="14.25" customHeight="1">
      <c r="A972" s="90"/>
      <c r="B972" s="90"/>
      <c r="C972" s="90"/>
      <c r="D972" s="90"/>
      <c r="E972" s="90"/>
      <c r="F972" s="90"/>
      <c r="G972" s="90"/>
      <c r="H972" s="90"/>
      <c r="I972" s="90"/>
      <c r="J972" s="90"/>
      <c r="K972" s="90"/>
      <c r="L972" s="90"/>
      <c r="M972" s="90"/>
      <c r="N972" s="90"/>
      <c r="O972" s="90"/>
    </row>
    <row r="973" ht="14.25" customHeight="1">
      <c r="A973" s="90"/>
      <c r="B973" s="90"/>
      <c r="C973" s="90"/>
      <c r="D973" s="90"/>
      <c r="E973" s="90"/>
      <c r="F973" s="90"/>
      <c r="G973" s="90"/>
      <c r="H973" s="90"/>
      <c r="I973" s="90"/>
      <c r="J973" s="90"/>
      <c r="K973" s="90"/>
      <c r="L973" s="90"/>
      <c r="M973" s="90"/>
      <c r="N973" s="90"/>
      <c r="O973" s="90"/>
    </row>
    <row r="974" ht="14.25" customHeight="1">
      <c r="A974" s="90"/>
      <c r="B974" s="90"/>
      <c r="C974" s="90"/>
      <c r="D974" s="90"/>
      <c r="E974" s="90"/>
      <c r="F974" s="90"/>
      <c r="G974" s="90"/>
      <c r="H974" s="90"/>
      <c r="I974" s="90"/>
      <c r="J974" s="90"/>
      <c r="K974" s="90"/>
      <c r="L974" s="90"/>
      <c r="M974" s="90"/>
      <c r="N974" s="90"/>
      <c r="O974" s="90"/>
    </row>
    <row r="975" ht="14.25" customHeight="1">
      <c r="A975" s="90"/>
      <c r="B975" s="90"/>
      <c r="C975" s="90"/>
      <c r="D975" s="90"/>
      <c r="E975" s="90"/>
      <c r="F975" s="90"/>
      <c r="G975" s="90"/>
      <c r="H975" s="90"/>
      <c r="I975" s="90"/>
      <c r="J975" s="90"/>
      <c r="K975" s="90"/>
      <c r="L975" s="90"/>
      <c r="M975" s="90"/>
      <c r="N975" s="90"/>
      <c r="O975" s="90"/>
    </row>
    <row r="976" ht="14.25" customHeight="1">
      <c r="A976" s="90"/>
      <c r="B976" s="90"/>
      <c r="C976" s="90"/>
      <c r="D976" s="90"/>
      <c r="E976" s="90"/>
      <c r="F976" s="90"/>
      <c r="G976" s="90"/>
      <c r="H976" s="90"/>
      <c r="I976" s="90"/>
      <c r="J976" s="90"/>
      <c r="K976" s="90"/>
      <c r="L976" s="90"/>
      <c r="M976" s="90"/>
      <c r="N976" s="90"/>
      <c r="O976" s="90"/>
    </row>
    <row r="977" ht="14.25" customHeight="1">
      <c r="A977" s="90"/>
      <c r="B977" s="90"/>
      <c r="C977" s="90"/>
      <c r="D977" s="90"/>
      <c r="E977" s="90"/>
      <c r="F977" s="90"/>
      <c r="G977" s="90"/>
      <c r="H977" s="90"/>
      <c r="I977" s="90"/>
      <c r="J977" s="90"/>
      <c r="K977" s="90"/>
      <c r="L977" s="90"/>
      <c r="M977" s="90"/>
      <c r="N977" s="90"/>
      <c r="O977" s="90"/>
    </row>
    <row r="978" ht="14.25" customHeight="1">
      <c r="A978" s="90"/>
      <c r="B978" s="90"/>
      <c r="C978" s="90"/>
      <c r="D978" s="90"/>
      <c r="E978" s="90"/>
      <c r="F978" s="90"/>
      <c r="G978" s="90"/>
      <c r="H978" s="90"/>
      <c r="I978" s="90"/>
      <c r="J978" s="90"/>
      <c r="K978" s="90"/>
      <c r="L978" s="90"/>
      <c r="M978" s="90"/>
      <c r="N978" s="90"/>
      <c r="O978" s="90"/>
    </row>
    <row r="979" ht="14.25" customHeight="1">
      <c r="A979" s="90"/>
      <c r="B979" s="90"/>
      <c r="C979" s="90"/>
      <c r="D979" s="90"/>
      <c r="E979" s="90"/>
      <c r="F979" s="90"/>
      <c r="G979" s="90"/>
      <c r="H979" s="90"/>
      <c r="I979" s="90"/>
      <c r="J979" s="90"/>
      <c r="K979" s="90"/>
      <c r="L979" s="90"/>
      <c r="M979" s="90"/>
      <c r="N979" s="90"/>
      <c r="O979" s="90"/>
    </row>
    <row r="980" ht="14.25" customHeight="1">
      <c r="A980" s="90"/>
      <c r="B980" s="90"/>
      <c r="C980" s="90"/>
      <c r="D980" s="90"/>
      <c r="E980" s="90"/>
      <c r="F980" s="90"/>
      <c r="G980" s="90"/>
      <c r="H980" s="90"/>
      <c r="I980" s="90"/>
      <c r="J980" s="90"/>
      <c r="K980" s="90"/>
      <c r="L980" s="90"/>
      <c r="M980" s="90"/>
      <c r="N980" s="90"/>
      <c r="O980" s="90"/>
    </row>
    <row r="981" ht="14.25" customHeight="1">
      <c r="A981" s="90"/>
      <c r="B981" s="90"/>
      <c r="C981" s="90"/>
      <c r="D981" s="90"/>
      <c r="E981" s="90"/>
      <c r="F981" s="90"/>
      <c r="G981" s="90"/>
      <c r="H981" s="90"/>
      <c r="I981" s="90"/>
      <c r="J981" s="90"/>
      <c r="K981" s="90"/>
      <c r="L981" s="90"/>
      <c r="M981" s="90"/>
      <c r="N981" s="90"/>
      <c r="O981" s="90"/>
    </row>
    <row r="982" ht="14.25" customHeight="1">
      <c r="A982" s="90"/>
      <c r="B982" s="90"/>
      <c r="C982" s="90"/>
      <c r="D982" s="90"/>
      <c r="E982" s="90"/>
      <c r="F982" s="90"/>
      <c r="G982" s="90"/>
      <c r="H982" s="90"/>
      <c r="I982" s="90"/>
      <c r="J982" s="90"/>
      <c r="K982" s="90"/>
      <c r="L982" s="90"/>
      <c r="M982" s="90"/>
      <c r="N982" s="90"/>
      <c r="O982" s="90"/>
    </row>
    <row r="983" ht="14.25" customHeight="1">
      <c r="A983" s="90"/>
      <c r="B983" s="90"/>
      <c r="C983" s="90"/>
      <c r="D983" s="90"/>
      <c r="E983" s="90"/>
      <c r="F983" s="90"/>
      <c r="G983" s="90"/>
      <c r="H983" s="90"/>
      <c r="I983" s="90"/>
      <c r="J983" s="90"/>
      <c r="K983" s="90"/>
      <c r="L983" s="90"/>
      <c r="M983" s="90"/>
      <c r="N983" s="90"/>
      <c r="O983" s="90"/>
    </row>
    <row r="984" ht="14.25" customHeight="1">
      <c r="A984" s="90"/>
      <c r="B984" s="90"/>
      <c r="C984" s="90"/>
      <c r="D984" s="90"/>
      <c r="E984" s="90"/>
      <c r="F984" s="90"/>
      <c r="G984" s="90"/>
      <c r="H984" s="90"/>
      <c r="I984" s="90"/>
      <c r="J984" s="90"/>
      <c r="K984" s="90"/>
      <c r="L984" s="90"/>
      <c r="M984" s="90"/>
      <c r="N984" s="90"/>
      <c r="O984" s="90"/>
    </row>
    <row r="985" ht="14.25" customHeight="1">
      <c r="A985" s="90"/>
      <c r="B985" s="90"/>
      <c r="C985" s="90"/>
      <c r="D985" s="90"/>
      <c r="E985" s="90"/>
      <c r="F985" s="90"/>
      <c r="G985" s="90"/>
      <c r="H985" s="90"/>
      <c r="I985" s="90"/>
      <c r="J985" s="90"/>
      <c r="K985" s="90"/>
      <c r="L985" s="90"/>
      <c r="M985" s="90"/>
      <c r="N985" s="90"/>
      <c r="O985" s="90"/>
    </row>
    <row r="986" ht="14.25" customHeight="1">
      <c r="A986" s="90"/>
      <c r="B986" s="90"/>
      <c r="C986" s="90"/>
      <c r="D986" s="90"/>
      <c r="E986" s="90"/>
      <c r="F986" s="90"/>
      <c r="G986" s="90"/>
      <c r="H986" s="90"/>
      <c r="I986" s="90"/>
      <c r="J986" s="90"/>
      <c r="K986" s="90"/>
      <c r="L986" s="90"/>
      <c r="M986" s="90"/>
      <c r="N986" s="90"/>
      <c r="O986" s="90"/>
    </row>
    <row r="987" ht="14.25" customHeight="1">
      <c r="A987" s="90"/>
      <c r="B987" s="90"/>
      <c r="C987" s="90"/>
      <c r="D987" s="90"/>
      <c r="E987" s="90"/>
      <c r="F987" s="90"/>
      <c r="G987" s="90"/>
      <c r="H987" s="90"/>
      <c r="I987" s="90"/>
      <c r="J987" s="90"/>
      <c r="K987" s="90"/>
      <c r="L987" s="90"/>
      <c r="M987" s="90"/>
      <c r="N987" s="90"/>
      <c r="O987" s="90"/>
    </row>
    <row r="988" ht="14.25" customHeight="1">
      <c r="A988" s="90"/>
      <c r="B988" s="90"/>
      <c r="C988" s="90"/>
      <c r="D988" s="90"/>
      <c r="E988" s="90"/>
      <c r="F988" s="90"/>
      <c r="G988" s="90"/>
      <c r="H988" s="90"/>
      <c r="I988" s="90"/>
      <c r="J988" s="90"/>
      <c r="K988" s="90"/>
      <c r="L988" s="90"/>
      <c r="M988" s="90"/>
      <c r="N988" s="90"/>
      <c r="O988" s="90"/>
    </row>
    <row r="989" ht="14.25" customHeight="1">
      <c r="A989" s="90"/>
      <c r="B989" s="90"/>
      <c r="C989" s="90"/>
      <c r="D989" s="90"/>
      <c r="E989" s="90"/>
      <c r="F989" s="90"/>
      <c r="G989" s="90"/>
      <c r="H989" s="90"/>
      <c r="I989" s="90"/>
      <c r="J989" s="90"/>
      <c r="K989" s="90"/>
      <c r="L989" s="90"/>
      <c r="M989" s="90"/>
      <c r="N989" s="90"/>
      <c r="O989" s="90"/>
    </row>
    <row r="990" ht="14.25" customHeight="1">
      <c r="A990" s="90"/>
      <c r="B990" s="90"/>
      <c r="C990" s="90"/>
      <c r="D990" s="90"/>
      <c r="E990" s="90"/>
      <c r="F990" s="90"/>
      <c r="G990" s="90"/>
      <c r="H990" s="90"/>
      <c r="I990" s="90"/>
      <c r="J990" s="90"/>
      <c r="K990" s="90"/>
      <c r="L990" s="90"/>
      <c r="M990" s="90"/>
      <c r="N990" s="90"/>
      <c r="O990" s="90"/>
    </row>
    <row r="991" ht="14.25" customHeight="1">
      <c r="A991" s="90"/>
      <c r="B991" s="90"/>
      <c r="C991" s="90"/>
      <c r="D991" s="90"/>
      <c r="E991" s="90"/>
      <c r="F991" s="90"/>
      <c r="G991" s="90"/>
      <c r="H991" s="90"/>
      <c r="I991" s="90"/>
      <c r="J991" s="90"/>
      <c r="K991" s="90"/>
      <c r="L991" s="90"/>
      <c r="M991" s="90"/>
      <c r="N991" s="90"/>
      <c r="O991" s="90"/>
    </row>
    <row r="992" ht="14.25" customHeight="1">
      <c r="A992" s="90"/>
      <c r="B992" s="90"/>
      <c r="C992" s="90"/>
      <c r="D992" s="90"/>
      <c r="E992" s="90"/>
      <c r="F992" s="90"/>
      <c r="G992" s="90"/>
      <c r="H992" s="90"/>
      <c r="I992" s="90"/>
      <c r="J992" s="90"/>
      <c r="K992" s="90"/>
      <c r="L992" s="90"/>
      <c r="M992" s="90"/>
      <c r="N992" s="90"/>
      <c r="O992" s="90"/>
    </row>
    <row r="993" ht="14.25" customHeight="1">
      <c r="A993" s="90"/>
      <c r="B993" s="90"/>
      <c r="C993" s="90"/>
      <c r="D993" s="90"/>
      <c r="E993" s="90"/>
      <c r="F993" s="90"/>
      <c r="G993" s="90"/>
      <c r="H993" s="90"/>
      <c r="I993" s="90"/>
      <c r="J993" s="90"/>
      <c r="K993" s="90"/>
      <c r="L993" s="90"/>
      <c r="M993" s="90"/>
      <c r="N993" s="90"/>
      <c r="O993" s="90"/>
    </row>
    <row r="994" ht="14.25" customHeight="1">
      <c r="A994" s="90"/>
      <c r="B994" s="90"/>
      <c r="C994" s="90"/>
      <c r="D994" s="90"/>
      <c r="E994" s="90"/>
      <c r="F994" s="90"/>
      <c r="G994" s="90"/>
      <c r="H994" s="90"/>
      <c r="I994" s="90"/>
      <c r="J994" s="90"/>
      <c r="K994" s="90"/>
      <c r="L994" s="90"/>
      <c r="M994" s="90"/>
      <c r="N994" s="90"/>
      <c r="O994" s="90"/>
    </row>
    <row r="995" ht="14.25" customHeight="1">
      <c r="A995" s="90"/>
      <c r="B995" s="90"/>
      <c r="C995" s="90"/>
      <c r="D995" s="90"/>
      <c r="E995" s="90"/>
      <c r="F995" s="90"/>
      <c r="G995" s="90"/>
      <c r="H995" s="90"/>
      <c r="I995" s="90"/>
      <c r="J995" s="90"/>
      <c r="K995" s="90"/>
      <c r="L995" s="90"/>
      <c r="M995" s="90"/>
      <c r="N995" s="90"/>
      <c r="O995" s="90"/>
    </row>
    <row r="996" ht="14.25" customHeight="1">
      <c r="A996" s="90"/>
      <c r="B996" s="90"/>
      <c r="C996" s="90"/>
      <c r="D996" s="90"/>
      <c r="E996" s="90"/>
      <c r="F996" s="90"/>
      <c r="G996" s="90"/>
      <c r="H996" s="90"/>
      <c r="I996" s="90"/>
      <c r="J996" s="90"/>
      <c r="K996" s="90"/>
      <c r="L996" s="90"/>
      <c r="M996" s="90"/>
      <c r="N996" s="90"/>
      <c r="O996" s="90"/>
    </row>
    <row r="997" ht="14.25" customHeight="1">
      <c r="A997" s="90"/>
      <c r="B997" s="90"/>
      <c r="C997" s="90"/>
      <c r="D997" s="90"/>
      <c r="E997" s="90"/>
      <c r="F997" s="90"/>
      <c r="G997" s="90"/>
      <c r="H997" s="90"/>
      <c r="I997" s="90"/>
      <c r="J997" s="90"/>
      <c r="K997" s="90"/>
      <c r="L997" s="90"/>
      <c r="M997" s="90"/>
      <c r="N997" s="90"/>
      <c r="O997" s="90"/>
    </row>
    <row r="998" ht="14.25" customHeight="1">
      <c r="A998" s="90"/>
      <c r="B998" s="90"/>
      <c r="C998" s="90"/>
      <c r="D998" s="90"/>
      <c r="E998" s="90"/>
      <c r="F998" s="90"/>
      <c r="G998" s="90"/>
      <c r="H998" s="90"/>
      <c r="I998" s="90"/>
      <c r="J998" s="90"/>
      <c r="K998" s="90"/>
      <c r="L998" s="90"/>
      <c r="M998" s="90"/>
      <c r="N998" s="90"/>
      <c r="O998" s="90"/>
    </row>
    <row r="999" ht="14.25" customHeight="1">
      <c r="A999" s="90"/>
      <c r="B999" s="90"/>
      <c r="C999" s="90"/>
      <c r="D999" s="90"/>
      <c r="E999" s="90"/>
      <c r="F999" s="90"/>
      <c r="G999" s="90"/>
      <c r="H999" s="90"/>
      <c r="I999" s="90"/>
      <c r="J999" s="90"/>
      <c r="K999" s="90"/>
      <c r="L999" s="90"/>
      <c r="M999" s="90"/>
      <c r="N999" s="90"/>
      <c r="O999" s="90"/>
    </row>
    <row r="1000" ht="14.25" customHeight="1">
      <c r="A1000" s="90"/>
      <c r="B1000" s="90"/>
      <c r="C1000" s="90"/>
      <c r="D1000" s="90"/>
      <c r="E1000" s="90"/>
      <c r="F1000" s="90"/>
      <c r="G1000" s="90"/>
      <c r="H1000" s="90"/>
      <c r="I1000" s="90"/>
      <c r="J1000" s="90"/>
      <c r="K1000" s="90"/>
      <c r="L1000" s="90"/>
      <c r="M1000" s="90"/>
      <c r="N1000" s="90"/>
      <c r="O1000" s="90"/>
    </row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10" width="27.14"/>
    <col customWidth="1" min="11" max="13" width="10.71"/>
    <col customWidth="1" min="14" max="14" width="14.0"/>
    <col customWidth="1" min="15" max="15" width="15.86"/>
    <col customWidth="1" min="16" max="16" width="16.43"/>
    <col customWidth="1" min="17" max="17" width="24.43"/>
    <col customWidth="1" min="18" max="18" width="30.0"/>
    <col customWidth="1" min="19" max="19" width="22.43"/>
    <col customWidth="1" min="20" max="20" width="18.43"/>
    <col customWidth="1" min="21" max="21" width="15.43"/>
    <col customWidth="1" min="22" max="22" width="17.14"/>
    <col customWidth="1" min="23" max="23" width="14.29"/>
    <col customWidth="1" min="24" max="24" width="15.14"/>
    <col customWidth="1" min="25" max="25" width="8.14"/>
    <col customWidth="1" min="26" max="26" width="16.14"/>
    <col customWidth="1" min="27" max="27" width="14.43"/>
    <col customWidth="1" min="28" max="28" width="20.0"/>
    <col customWidth="1" min="29" max="29" width="15.0"/>
    <col customWidth="1" min="30" max="30" width="13.43"/>
    <col customWidth="1" min="31" max="31" width="10.71"/>
    <col customWidth="1" min="32" max="32" width="13.14"/>
    <col customWidth="1" min="33" max="38" width="10.71"/>
  </cols>
  <sheetData>
    <row r="1" ht="60.0" customHeight="1">
      <c r="A1" s="94" t="s">
        <v>104</v>
      </c>
      <c r="B1" s="94" t="s">
        <v>116</v>
      </c>
      <c r="C1" s="94" t="s">
        <v>117</v>
      </c>
      <c r="D1" s="94" t="s">
        <v>455</v>
      </c>
      <c r="E1" s="94" t="s">
        <v>123</v>
      </c>
      <c r="F1" s="94" t="s">
        <v>124</v>
      </c>
      <c r="G1" s="95" t="s">
        <v>126</v>
      </c>
      <c r="H1" s="95" t="s">
        <v>127</v>
      </c>
      <c r="I1" s="95" t="s">
        <v>128</v>
      </c>
      <c r="J1" s="95" t="s">
        <v>129</v>
      </c>
      <c r="K1" s="94" t="s">
        <v>456</v>
      </c>
      <c r="L1" s="94" t="s">
        <v>457</v>
      </c>
      <c r="M1" s="94" t="s">
        <v>458</v>
      </c>
      <c r="N1" s="94" t="s">
        <v>147</v>
      </c>
      <c r="O1" s="94" t="s">
        <v>49</v>
      </c>
      <c r="P1" s="94" t="s">
        <v>459</v>
      </c>
      <c r="Q1" s="94" t="s">
        <v>460</v>
      </c>
      <c r="R1" s="94" t="s">
        <v>461</v>
      </c>
      <c r="S1" s="94" t="s">
        <v>462</v>
      </c>
      <c r="T1" s="94" t="s">
        <v>148</v>
      </c>
      <c r="U1" s="94" t="s">
        <v>167</v>
      </c>
      <c r="V1" s="94" t="s">
        <v>166</v>
      </c>
      <c r="W1" s="94" t="s">
        <v>463</v>
      </c>
      <c r="X1" s="94" t="s">
        <v>148</v>
      </c>
      <c r="Y1" s="94" t="s">
        <v>149</v>
      </c>
      <c r="Z1" s="94" t="s">
        <v>53</v>
      </c>
      <c r="AA1" s="94" t="s">
        <v>54</v>
      </c>
      <c r="AB1" s="94" t="s">
        <v>464</v>
      </c>
      <c r="AC1" s="94" t="s">
        <v>156</v>
      </c>
      <c r="AD1" s="94" t="s">
        <v>159</v>
      </c>
      <c r="AE1" s="94" t="s">
        <v>465</v>
      </c>
      <c r="AF1" s="94" t="s">
        <v>67</v>
      </c>
      <c r="AG1" s="96" t="s">
        <v>466</v>
      </c>
      <c r="AH1" s="96" t="s">
        <v>467</v>
      </c>
      <c r="AI1" s="96" t="s">
        <v>468</v>
      </c>
      <c r="AJ1" s="96" t="s">
        <v>469</v>
      </c>
      <c r="AK1" s="96" t="s">
        <v>470</v>
      </c>
      <c r="AL1" s="96" t="s">
        <v>471</v>
      </c>
    </row>
    <row r="2" ht="14.25" customHeight="1">
      <c r="A2" s="97" t="s">
        <v>179</v>
      </c>
      <c r="B2" s="84" t="s">
        <v>472</v>
      </c>
      <c r="C2" s="84" t="s">
        <v>473</v>
      </c>
      <c r="D2" s="97" t="s">
        <v>474</v>
      </c>
      <c r="E2" s="48" t="s">
        <v>475</v>
      </c>
      <c r="F2" s="97" t="s">
        <v>476</v>
      </c>
      <c r="G2" s="97" t="s">
        <v>477</v>
      </c>
      <c r="H2" s="97" t="s">
        <v>477</v>
      </c>
      <c r="I2" s="97" t="s">
        <v>477</v>
      </c>
      <c r="J2" s="97" t="s">
        <v>477</v>
      </c>
      <c r="K2" s="97" t="s">
        <v>478</v>
      </c>
      <c r="L2" s="97" t="s">
        <v>479</v>
      </c>
      <c r="M2" s="97" t="s">
        <v>474</v>
      </c>
      <c r="N2" s="97" t="s">
        <v>480</v>
      </c>
      <c r="O2" s="52" t="s">
        <v>481</v>
      </c>
      <c r="P2" s="98" t="s">
        <v>482</v>
      </c>
      <c r="Q2" s="98" t="s">
        <v>483</v>
      </c>
      <c r="R2" s="98" t="s">
        <v>484</v>
      </c>
      <c r="S2" s="97" t="s">
        <v>485</v>
      </c>
      <c r="T2" s="97" t="s">
        <v>486</v>
      </c>
      <c r="U2" s="99" t="s">
        <v>487</v>
      </c>
      <c r="V2" s="100" t="s">
        <v>488</v>
      </c>
      <c r="W2" s="97" t="s">
        <v>489</v>
      </c>
      <c r="X2" s="84" t="s">
        <v>490</v>
      </c>
      <c r="Y2" s="84" t="s">
        <v>491</v>
      </c>
      <c r="Z2" s="84" t="s">
        <v>492</v>
      </c>
      <c r="AA2" s="84" t="s">
        <v>193</v>
      </c>
      <c r="AB2" s="97" t="s">
        <v>477</v>
      </c>
      <c r="AC2" s="97" t="s">
        <v>197</v>
      </c>
      <c r="AD2" s="84" t="s">
        <v>493</v>
      </c>
      <c r="AE2" s="97" t="s">
        <v>494</v>
      </c>
      <c r="AF2" s="97" t="s">
        <v>200</v>
      </c>
      <c r="AG2" s="97" t="s">
        <v>477</v>
      </c>
      <c r="AH2" s="97" t="s">
        <v>477</v>
      </c>
      <c r="AI2" s="97" t="s">
        <v>477</v>
      </c>
      <c r="AJ2" s="97" t="s">
        <v>477</v>
      </c>
      <c r="AK2" s="97" t="s">
        <v>477</v>
      </c>
      <c r="AL2" s="97" t="s">
        <v>477</v>
      </c>
    </row>
    <row r="3" ht="14.25" customHeight="1">
      <c r="A3" s="84" t="s">
        <v>495</v>
      </c>
      <c r="B3" s="97" t="s">
        <v>496</v>
      </c>
      <c r="C3" s="84" t="s">
        <v>497</v>
      </c>
      <c r="D3" s="97" t="s">
        <v>498</v>
      </c>
      <c r="E3" s="48" t="s">
        <v>499</v>
      </c>
      <c r="F3" s="97" t="s">
        <v>198</v>
      </c>
      <c r="G3" s="97" t="s">
        <v>194</v>
      </c>
      <c r="H3" s="97" t="s">
        <v>194</v>
      </c>
      <c r="I3" s="97" t="s">
        <v>194</v>
      </c>
      <c r="J3" s="97" t="s">
        <v>194</v>
      </c>
      <c r="K3" s="97" t="s">
        <v>184</v>
      </c>
      <c r="L3" s="97" t="s">
        <v>500</v>
      </c>
      <c r="M3" s="97" t="s">
        <v>198</v>
      </c>
      <c r="N3" s="97" t="s">
        <v>501</v>
      </c>
      <c r="O3" s="52" t="s">
        <v>502</v>
      </c>
      <c r="P3" s="98" t="s">
        <v>503</v>
      </c>
      <c r="Q3" s="98" t="s">
        <v>504</v>
      </c>
      <c r="R3" s="98" t="s">
        <v>505</v>
      </c>
      <c r="S3" s="97" t="s">
        <v>506</v>
      </c>
      <c r="T3" s="97" t="s">
        <v>507</v>
      </c>
      <c r="U3" s="100" t="s">
        <v>508</v>
      </c>
      <c r="V3" s="100" t="s">
        <v>201</v>
      </c>
      <c r="W3" s="97" t="s">
        <v>195</v>
      </c>
      <c r="X3" s="84" t="s">
        <v>486</v>
      </c>
      <c r="Y3" s="84" t="s">
        <v>509</v>
      </c>
      <c r="Z3" s="84" t="s">
        <v>510</v>
      </c>
      <c r="AA3" s="84" t="s">
        <v>511</v>
      </c>
      <c r="AB3" s="97" t="s">
        <v>194</v>
      </c>
      <c r="AC3" s="97" t="s">
        <v>498</v>
      </c>
      <c r="AE3" s="97" t="s">
        <v>512</v>
      </c>
      <c r="AF3" s="84" t="s">
        <v>513</v>
      </c>
      <c r="AG3" s="97" t="s">
        <v>194</v>
      </c>
      <c r="AH3" s="97" t="s">
        <v>194</v>
      </c>
      <c r="AI3" s="97" t="s">
        <v>194</v>
      </c>
      <c r="AJ3" s="97" t="s">
        <v>194</v>
      </c>
      <c r="AK3" s="97" t="s">
        <v>194</v>
      </c>
      <c r="AL3" s="97" t="s">
        <v>194</v>
      </c>
    </row>
    <row r="4" ht="14.25" customHeight="1">
      <c r="A4" s="84" t="s">
        <v>514</v>
      </c>
      <c r="B4" s="84" t="s">
        <v>194</v>
      </c>
      <c r="C4" s="84" t="s">
        <v>515</v>
      </c>
      <c r="D4" s="97" t="s">
        <v>516</v>
      </c>
      <c r="E4" s="48" t="s">
        <v>517</v>
      </c>
      <c r="F4" s="97" t="s">
        <v>518</v>
      </c>
      <c r="G4" s="97"/>
      <c r="H4" s="97"/>
      <c r="I4" s="97"/>
      <c r="J4" s="97"/>
      <c r="K4" s="97" t="s">
        <v>257</v>
      </c>
      <c r="L4" s="97" t="s">
        <v>185</v>
      </c>
      <c r="M4" s="97" t="s">
        <v>516</v>
      </c>
      <c r="N4" s="97" t="s">
        <v>519</v>
      </c>
      <c r="O4" s="52" t="s">
        <v>520</v>
      </c>
      <c r="P4" s="98" t="s">
        <v>521</v>
      </c>
      <c r="Q4" s="98" t="s">
        <v>480</v>
      </c>
      <c r="R4" s="98" t="s">
        <v>522</v>
      </c>
      <c r="S4" s="97" t="s">
        <v>523</v>
      </c>
      <c r="T4" s="97" t="s">
        <v>524</v>
      </c>
      <c r="U4" s="100" t="s">
        <v>525</v>
      </c>
      <c r="V4" s="100" t="s">
        <v>526</v>
      </c>
      <c r="X4" s="84" t="s">
        <v>527</v>
      </c>
      <c r="Y4" s="84" t="s">
        <v>528</v>
      </c>
      <c r="Z4" s="97" t="s">
        <v>529</v>
      </c>
      <c r="AA4" s="84" t="s">
        <v>530</v>
      </c>
      <c r="AC4" s="97" t="s">
        <v>531</v>
      </c>
      <c r="AE4" s="84" t="s">
        <v>532</v>
      </c>
      <c r="AF4" s="84" t="s">
        <v>533</v>
      </c>
    </row>
    <row r="5" ht="14.25" customHeight="1">
      <c r="C5" s="84" t="s">
        <v>534</v>
      </c>
      <c r="E5" s="52" t="s">
        <v>535</v>
      </c>
      <c r="F5" s="84" t="s">
        <v>536</v>
      </c>
      <c r="K5" s="97" t="s">
        <v>537</v>
      </c>
      <c r="L5" s="97"/>
      <c r="N5" s="97" t="s">
        <v>190</v>
      </c>
      <c r="O5" s="52" t="s">
        <v>538</v>
      </c>
      <c r="P5" s="98" t="s">
        <v>539</v>
      </c>
      <c r="Q5" s="98" t="s">
        <v>501</v>
      </c>
      <c r="R5" s="98" t="s">
        <v>540</v>
      </c>
      <c r="S5" s="97" t="s">
        <v>541</v>
      </c>
      <c r="T5" s="97" t="s">
        <v>542</v>
      </c>
      <c r="U5" s="100" t="s">
        <v>543</v>
      </c>
      <c r="V5" s="97" t="s">
        <v>544</v>
      </c>
      <c r="Y5" s="84" t="s">
        <v>545</v>
      </c>
      <c r="Z5" s="97" t="s">
        <v>546</v>
      </c>
      <c r="AE5" s="84" t="s">
        <v>547</v>
      </c>
    </row>
    <row r="6" ht="14.25" customHeight="1">
      <c r="C6" s="84" t="s">
        <v>548</v>
      </c>
      <c r="E6" s="52" t="s">
        <v>549</v>
      </c>
      <c r="K6" s="97" t="s">
        <v>236</v>
      </c>
      <c r="N6" s="97" t="s">
        <v>550</v>
      </c>
      <c r="O6" s="97" t="s">
        <v>189</v>
      </c>
      <c r="P6" s="98" t="s">
        <v>551</v>
      </c>
      <c r="Q6" s="98" t="s">
        <v>552</v>
      </c>
      <c r="R6" s="98" t="s">
        <v>553</v>
      </c>
      <c r="S6" s="97" t="s">
        <v>550</v>
      </c>
      <c r="U6" s="100" t="s">
        <v>554</v>
      </c>
      <c r="V6" s="97" t="s">
        <v>555</v>
      </c>
      <c r="Y6" s="84" t="s">
        <v>556</v>
      </c>
      <c r="Z6" s="97" t="s">
        <v>557</v>
      </c>
    </row>
    <row r="7" ht="14.25" customHeight="1">
      <c r="E7" s="52" t="s">
        <v>558</v>
      </c>
      <c r="N7" s="97" t="s">
        <v>539</v>
      </c>
      <c r="O7" s="97" t="s">
        <v>559</v>
      </c>
      <c r="P7" s="97"/>
      <c r="Q7" s="98" t="s">
        <v>560</v>
      </c>
      <c r="R7" s="98" t="s">
        <v>504</v>
      </c>
      <c r="S7" s="97" t="s">
        <v>561</v>
      </c>
      <c r="U7" s="100" t="s">
        <v>202</v>
      </c>
      <c r="V7" s="97" t="s">
        <v>562</v>
      </c>
    </row>
    <row r="8" ht="14.25" customHeight="1">
      <c r="E8" s="52" t="s">
        <v>536</v>
      </c>
      <c r="N8" s="97" t="s">
        <v>563</v>
      </c>
      <c r="O8" s="97" t="s">
        <v>564</v>
      </c>
      <c r="P8" s="97"/>
      <c r="Q8" s="98" t="s">
        <v>565</v>
      </c>
      <c r="R8" s="98" t="s">
        <v>566</v>
      </c>
      <c r="S8" s="97" t="s">
        <v>567</v>
      </c>
      <c r="V8" s="97" t="s">
        <v>568</v>
      </c>
    </row>
    <row r="9" ht="14.25" customHeight="1">
      <c r="N9" s="97" t="s">
        <v>569</v>
      </c>
      <c r="P9" s="97"/>
      <c r="Q9" s="98" t="s">
        <v>172</v>
      </c>
      <c r="R9" s="98" t="s">
        <v>570</v>
      </c>
      <c r="S9" s="97" t="s">
        <v>196</v>
      </c>
      <c r="V9" s="97" t="s">
        <v>571</v>
      </c>
    </row>
    <row r="10" ht="14.25" customHeight="1">
      <c r="N10" s="97" t="s">
        <v>572</v>
      </c>
      <c r="P10" s="97"/>
      <c r="Q10" s="98" t="s">
        <v>573</v>
      </c>
      <c r="R10" s="98" t="s">
        <v>574</v>
      </c>
      <c r="S10" s="97" t="s">
        <v>575</v>
      </c>
      <c r="V10" s="97" t="s">
        <v>494</v>
      </c>
    </row>
    <row r="11" ht="14.25" customHeight="1">
      <c r="N11" s="97" t="s">
        <v>576</v>
      </c>
      <c r="P11" s="97"/>
      <c r="Q11" s="98" t="s">
        <v>577</v>
      </c>
      <c r="R11" s="98" t="s">
        <v>578</v>
      </c>
      <c r="V11" s="97" t="s">
        <v>579</v>
      </c>
    </row>
    <row r="12" ht="14.25" customHeight="1">
      <c r="P12" s="97"/>
      <c r="Q12" s="98" t="s">
        <v>580</v>
      </c>
      <c r="R12" s="98" t="s">
        <v>581</v>
      </c>
      <c r="V12" s="97" t="s">
        <v>582</v>
      </c>
    </row>
    <row r="13" ht="14.25" customHeight="1">
      <c r="P13" s="97"/>
      <c r="Q13" s="98" t="s">
        <v>583</v>
      </c>
      <c r="R13" s="98" t="s">
        <v>584</v>
      </c>
      <c r="V13" s="97" t="s">
        <v>585</v>
      </c>
    </row>
    <row r="14" ht="14.25" customHeight="1">
      <c r="P14" s="97"/>
      <c r="Q14" s="98" t="s">
        <v>586</v>
      </c>
      <c r="R14" s="98" t="s">
        <v>587</v>
      </c>
      <c r="V14" s="97" t="s">
        <v>588</v>
      </c>
    </row>
    <row r="15" ht="14.25" customHeight="1">
      <c r="P15" s="97"/>
      <c r="Q15" s="98" t="s">
        <v>589</v>
      </c>
      <c r="R15" s="98" t="s">
        <v>590</v>
      </c>
      <c r="V15" s="97" t="s">
        <v>591</v>
      </c>
    </row>
    <row r="16" ht="14.25" customHeight="1">
      <c r="P16" s="97"/>
      <c r="Q16" s="98" t="s">
        <v>592</v>
      </c>
      <c r="R16" s="98" t="s">
        <v>593</v>
      </c>
      <c r="V16" s="97" t="s">
        <v>594</v>
      </c>
    </row>
    <row r="17" ht="14.25" customHeight="1">
      <c r="P17" s="97"/>
      <c r="Q17" s="98" t="s">
        <v>595</v>
      </c>
      <c r="R17" s="98" t="s">
        <v>596</v>
      </c>
      <c r="V17" s="97" t="s">
        <v>597</v>
      </c>
    </row>
    <row r="18" ht="14.25" customHeight="1">
      <c r="P18" s="97"/>
      <c r="Q18" s="98" t="s">
        <v>598</v>
      </c>
      <c r="R18" s="98" t="s">
        <v>599</v>
      </c>
      <c r="V18" s="97" t="s">
        <v>600</v>
      </c>
    </row>
    <row r="19" ht="14.25" customHeight="1">
      <c r="P19" s="97"/>
      <c r="Q19" s="98" t="s">
        <v>601</v>
      </c>
      <c r="R19" s="98" t="s">
        <v>602</v>
      </c>
      <c r="V19" s="97" t="s">
        <v>603</v>
      </c>
    </row>
    <row r="20" ht="14.25" customHeight="1">
      <c r="P20" s="97"/>
      <c r="Q20" s="98" t="s">
        <v>604</v>
      </c>
      <c r="R20" s="98" t="s">
        <v>605</v>
      </c>
    </row>
    <row r="21" ht="14.25" customHeight="1">
      <c r="P21" s="97"/>
      <c r="Q21" s="98" t="s">
        <v>606</v>
      </c>
      <c r="R21" s="98" t="s">
        <v>607</v>
      </c>
    </row>
    <row r="22" ht="14.25" customHeight="1">
      <c r="P22" s="97"/>
      <c r="Q22" s="98" t="s">
        <v>608</v>
      </c>
      <c r="R22" s="98" t="s">
        <v>609</v>
      </c>
    </row>
    <row r="23" ht="14.25" customHeight="1">
      <c r="P23" s="97"/>
      <c r="Q23" s="98" t="s">
        <v>610</v>
      </c>
      <c r="R23" s="98" t="s">
        <v>611</v>
      </c>
    </row>
    <row r="24" ht="14.25" customHeight="1">
      <c r="P24" s="97"/>
      <c r="Q24" s="98" t="s">
        <v>612</v>
      </c>
      <c r="R24" s="98" t="s">
        <v>613</v>
      </c>
    </row>
    <row r="25" ht="14.25" customHeight="1">
      <c r="P25" s="97"/>
      <c r="Q25" s="98" t="s">
        <v>614</v>
      </c>
      <c r="R25" s="98" t="s">
        <v>615</v>
      </c>
    </row>
    <row r="26" ht="14.25" customHeight="1">
      <c r="P26" s="97"/>
      <c r="Q26" s="98" t="s">
        <v>503</v>
      </c>
      <c r="R26" s="98" t="s">
        <v>552</v>
      </c>
    </row>
    <row r="27" ht="14.25" customHeight="1">
      <c r="P27" s="97"/>
      <c r="Q27" s="98" t="s">
        <v>616</v>
      </c>
      <c r="R27" s="98" t="s">
        <v>560</v>
      </c>
    </row>
    <row r="28" ht="14.25" customHeight="1">
      <c r="Q28" s="101"/>
      <c r="R28" s="98" t="s">
        <v>617</v>
      </c>
    </row>
    <row r="29" ht="14.25" customHeight="1">
      <c r="Q29" s="101"/>
      <c r="R29" s="98" t="s">
        <v>618</v>
      </c>
    </row>
    <row r="30" ht="14.25" customHeight="1">
      <c r="Q30" s="102"/>
      <c r="R30" s="98" t="s">
        <v>619</v>
      </c>
    </row>
    <row r="31" ht="14.25" customHeight="1">
      <c r="Q31" s="102"/>
      <c r="R31" s="98" t="s">
        <v>620</v>
      </c>
    </row>
    <row r="32" ht="14.25" customHeight="1">
      <c r="Q32" s="102"/>
      <c r="R32" s="98" t="s">
        <v>621</v>
      </c>
    </row>
    <row r="33" ht="14.25" customHeight="1">
      <c r="R33" s="98" t="s">
        <v>622</v>
      </c>
    </row>
    <row r="34" ht="14.25" customHeight="1">
      <c r="R34" s="98" t="s">
        <v>623</v>
      </c>
    </row>
    <row r="35" ht="14.25" customHeight="1">
      <c r="R35" s="98" t="s">
        <v>624</v>
      </c>
    </row>
    <row r="36" ht="14.25" customHeight="1">
      <c r="R36" s="98" t="s">
        <v>172</v>
      </c>
    </row>
    <row r="37" ht="14.25" customHeight="1">
      <c r="R37" s="98" t="s">
        <v>625</v>
      </c>
    </row>
    <row r="38" ht="14.25" customHeight="1">
      <c r="R38" s="98" t="s">
        <v>626</v>
      </c>
    </row>
    <row r="39" ht="14.25" customHeight="1">
      <c r="R39" s="98" t="s">
        <v>627</v>
      </c>
    </row>
    <row r="40" ht="14.25" customHeight="1">
      <c r="R40" s="98" t="s">
        <v>628</v>
      </c>
    </row>
    <row r="41" ht="14.25" customHeight="1">
      <c r="R41" s="98" t="s">
        <v>629</v>
      </c>
    </row>
    <row r="42" ht="14.25" customHeight="1">
      <c r="R42" s="98" t="s">
        <v>630</v>
      </c>
    </row>
    <row r="43" ht="14.25" customHeight="1">
      <c r="R43" s="98" t="s">
        <v>580</v>
      </c>
    </row>
    <row r="44" ht="14.25" customHeight="1">
      <c r="R44" s="98" t="s">
        <v>631</v>
      </c>
    </row>
    <row r="45" ht="14.25" customHeight="1">
      <c r="R45" s="98" t="s">
        <v>632</v>
      </c>
    </row>
    <row r="46" ht="14.25" customHeight="1">
      <c r="R46" s="98" t="s">
        <v>633</v>
      </c>
    </row>
    <row r="47" ht="14.25" customHeight="1">
      <c r="R47" s="98" t="s">
        <v>634</v>
      </c>
    </row>
    <row r="48" ht="14.25" customHeight="1">
      <c r="R48" s="98" t="s">
        <v>635</v>
      </c>
    </row>
    <row r="49" ht="14.25" customHeight="1">
      <c r="R49" s="98" t="s">
        <v>636</v>
      </c>
    </row>
    <row r="50" ht="14.25" customHeight="1">
      <c r="R50" s="98" t="s">
        <v>637</v>
      </c>
    </row>
    <row r="51" ht="14.25" customHeight="1">
      <c r="R51" s="98" t="s">
        <v>638</v>
      </c>
    </row>
    <row r="52" ht="14.25" customHeight="1">
      <c r="R52" s="98" t="s">
        <v>589</v>
      </c>
    </row>
    <row r="53" ht="14.25" customHeight="1">
      <c r="R53" s="98" t="s">
        <v>639</v>
      </c>
    </row>
    <row r="54" ht="14.25" customHeight="1">
      <c r="R54" s="98" t="s">
        <v>640</v>
      </c>
    </row>
    <row r="55" ht="14.25" customHeight="1">
      <c r="R55" s="98" t="s">
        <v>641</v>
      </c>
    </row>
    <row r="56" ht="14.25" customHeight="1">
      <c r="R56" s="98" t="s">
        <v>642</v>
      </c>
    </row>
    <row r="57" ht="14.25" customHeight="1">
      <c r="R57" s="98" t="s">
        <v>643</v>
      </c>
    </row>
    <row r="58" ht="14.25" customHeight="1">
      <c r="R58" s="98" t="s">
        <v>644</v>
      </c>
    </row>
    <row r="59" ht="14.25" customHeight="1">
      <c r="R59" s="98" t="s">
        <v>645</v>
      </c>
    </row>
    <row r="60" ht="14.25" customHeight="1">
      <c r="R60" s="98" t="s">
        <v>646</v>
      </c>
    </row>
    <row r="61" ht="14.25" customHeight="1">
      <c r="R61" s="98" t="s">
        <v>647</v>
      </c>
    </row>
    <row r="62" ht="14.25" customHeight="1">
      <c r="R62" s="98" t="s">
        <v>648</v>
      </c>
    </row>
    <row r="63" ht="14.25" customHeight="1">
      <c r="R63" s="98" t="s">
        <v>649</v>
      </c>
    </row>
    <row r="64" ht="14.25" customHeight="1">
      <c r="R64" s="98" t="s">
        <v>650</v>
      </c>
    </row>
    <row r="65" ht="14.25" customHeight="1">
      <c r="R65" s="98" t="s">
        <v>651</v>
      </c>
    </row>
    <row r="66" ht="14.25" customHeight="1">
      <c r="R66" s="98" t="s">
        <v>652</v>
      </c>
    </row>
    <row r="67" ht="14.25" customHeight="1">
      <c r="R67" s="98" t="s">
        <v>653</v>
      </c>
    </row>
    <row r="68" ht="14.25" customHeight="1">
      <c r="R68" s="98" t="s">
        <v>654</v>
      </c>
    </row>
    <row r="69" ht="14.25" customHeight="1">
      <c r="R69" s="98" t="s">
        <v>655</v>
      </c>
    </row>
    <row r="70" ht="14.25" customHeight="1">
      <c r="R70" s="98" t="s">
        <v>656</v>
      </c>
    </row>
    <row r="71" ht="14.25" customHeight="1">
      <c r="R71" s="98" t="s">
        <v>657</v>
      </c>
    </row>
    <row r="72" ht="14.25" customHeight="1">
      <c r="R72" s="98" t="s">
        <v>658</v>
      </c>
    </row>
    <row r="73" ht="14.25" customHeight="1">
      <c r="R73" s="98" t="s">
        <v>659</v>
      </c>
    </row>
    <row r="74" ht="14.25" customHeight="1">
      <c r="R74" s="98" t="s">
        <v>660</v>
      </c>
    </row>
    <row r="75" ht="14.25" customHeight="1">
      <c r="R75" s="98" t="s">
        <v>661</v>
      </c>
    </row>
    <row r="76" ht="14.25" customHeight="1">
      <c r="R76" s="98" t="s">
        <v>606</v>
      </c>
    </row>
    <row r="77" ht="14.25" customHeight="1">
      <c r="R77" s="98" t="s">
        <v>608</v>
      </c>
    </row>
    <row r="78" ht="14.25" customHeight="1">
      <c r="R78" s="98" t="s">
        <v>610</v>
      </c>
    </row>
    <row r="79" ht="14.25" customHeight="1">
      <c r="R79" s="98" t="s">
        <v>612</v>
      </c>
    </row>
    <row r="80" ht="14.25" customHeight="1">
      <c r="R80" s="98" t="s">
        <v>504</v>
      </c>
    </row>
    <row r="81" ht="14.25" customHeight="1">
      <c r="R81" s="98" t="s">
        <v>560</v>
      </c>
    </row>
    <row r="82" ht="14.25" customHeight="1">
      <c r="R82" s="98" t="s">
        <v>662</v>
      </c>
    </row>
    <row r="83" ht="14.25" customHeight="1">
      <c r="R83" s="98" t="s">
        <v>586</v>
      </c>
    </row>
    <row r="84" ht="14.25" customHeight="1">
      <c r="R84" s="98" t="s">
        <v>592</v>
      </c>
    </row>
    <row r="85" ht="14.25" customHeight="1">
      <c r="R85" s="98" t="s">
        <v>598</v>
      </c>
    </row>
    <row r="86" ht="14.25" customHeight="1">
      <c r="R86" s="98" t="s">
        <v>595</v>
      </c>
    </row>
    <row r="87" ht="14.25" customHeight="1">
      <c r="R87" s="98" t="s">
        <v>540</v>
      </c>
    </row>
    <row r="88" ht="14.25" customHeight="1">
      <c r="R88" s="98" t="s">
        <v>604</v>
      </c>
    </row>
    <row r="89" ht="14.25" customHeight="1">
      <c r="R89" s="98" t="s">
        <v>663</v>
      </c>
    </row>
    <row r="90" ht="14.25" customHeight="1">
      <c r="R90" s="98" t="s">
        <v>664</v>
      </c>
    </row>
    <row r="91" ht="14.25" customHeight="1">
      <c r="R91" s="98" t="s">
        <v>665</v>
      </c>
    </row>
    <row r="92" ht="14.25" customHeight="1">
      <c r="R92" s="98" t="s">
        <v>666</v>
      </c>
    </row>
    <row r="93" ht="14.25" customHeight="1">
      <c r="R93" s="98" t="s">
        <v>667</v>
      </c>
    </row>
    <row r="94" ht="14.25" customHeight="1">
      <c r="R94" s="98" t="s">
        <v>668</v>
      </c>
    </row>
    <row r="95" ht="14.25" customHeight="1">
      <c r="R95" s="102" t="s">
        <v>669</v>
      </c>
    </row>
    <row r="96" ht="14.25" customHeight="1">
      <c r="R96" s="103"/>
    </row>
    <row r="97" ht="14.25" customHeight="1">
      <c r="R97" s="102"/>
    </row>
    <row r="98" ht="14.25" customHeight="1">
      <c r="R98" s="102"/>
    </row>
    <row r="99" ht="14.25" customHeight="1">
      <c r="R99" s="103"/>
    </row>
    <row r="100" ht="14.25" customHeight="1">
      <c r="R100" s="102"/>
    </row>
    <row r="101" ht="14.25" customHeight="1">
      <c r="R101" s="102"/>
    </row>
    <row r="102" ht="14.25" customHeight="1">
      <c r="R102" s="102"/>
    </row>
    <row r="103" ht="14.25" customHeight="1">
      <c r="R103" s="102"/>
    </row>
    <row r="104" ht="14.25" customHeight="1">
      <c r="R104" s="102"/>
    </row>
    <row r="105" ht="14.25" customHeight="1">
      <c r="R105" s="102"/>
    </row>
    <row r="106" ht="14.25" customHeight="1">
      <c r="R106" s="102"/>
    </row>
    <row r="107" ht="14.25" customHeight="1">
      <c r="R107" s="102"/>
    </row>
    <row r="108" ht="14.25" customHeight="1">
      <c r="R108" s="102"/>
    </row>
    <row r="109" ht="14.25" customHeight="1">
      <c r="R109" s="102"/>
    </row>
    <row r="110" ht="14.25" customHeight="1">
      <c r="R110" s="102"/>
    </row>
    <row r="111" ht="14.25" customHeight="1">
      <c r="R111" s="102"/>
    </row>
    <row r="112" ht="14.25" customHeight="1">
      <c r="R112" s="102"/>
    </row>
    <row r="113" ht="14.25" customHeight="1">
      <c r="R113" s="102"/>
    </row>
    <row r="114" ht="14.25" customHeight="1">
      <c r="R114" s="102"/>
    </row>
    <row r="115" ht="14.25" customHeight="1">
      <c r="R115" s="102"/>
    </row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2016-09-19T23:15:00Z</dcterms:created>
  <dc:creator>Fernanda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1033-10.1.0.5795</vt:lpwstr>
  </property>
</Properties>
</file>